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0" windowWidth="19200" windowHeight="10995"/>
  </bookViews>
  <sheets>
    <sheet name="Cover" sheetId="15" r:id="rId1"/>
    <sheet name="About" sheetId="14" r:id="rId2"/>
    <sheet name="Data Info" sheetId="1" r:id="rId3"/>
    <sheet name="Monitoring Indicators" sheetId="2" r:id="rId4"/>
    <sheet name="Scenario Indicators &lt;1&gt;" sheetId="3" r:id="rId5"/>
    <sheet name="Scenario Indicators &lt;2&gt;" sheetId="16" r:id="rId6"/>
    <sheet name="Energy Balance &lt;1&gt;" sheetId="5" r:id="rId7"/>
    <sheet name="Energy Balance &lt;2&gt;" sheetId="18" r:id="rId8"/>
    <sheet name="Summary Indicators" sheetId="7" r:id="rId9"/>
    <sheet name="Basic Case Details" sheetId="8" r:id="rId10"/>
  </sheets>
  <externalReferences>
    <externalReference r:id="rId11"/>
  </externalReferences>
  <definedNames>
    <definedName name="Date_Version">[1]Settings!$E$5</definedName>
    <definedName name="_xlnm.Print_Area" localSheetId="1">About!$B$2:$R$25</definedName>
    <definedName name="_xlnm.Print_Area" localSheetId="0">Cover!$B$1:$AO$57</definedName>
    <definedName name="_xlnm.Print_Area" localSheetId="6">'Energy Balance &lt;1&gt;'!$A$1:$F$49</definedName>
    <definedName name="_xlnm.Print_Area" localSheetId="7">'Energy Balance &lt;2&gt;'!$A$1:$F$50</definedName>
    <definedName name="Z_58B47E16_6249_41A4_8180_A5063E9E97F8_.wvu.Cols" localSheetId="6" hidden="1">'Energy Balance &lt;1&gt;'!#REF!</definedName>
    <definedName name="Z_58B47E16_6249_41A4_8180_A5063E9E97F8_.wvu.Cols" localSheetId="7" hidden="1">'Energy Balance &lt;2&gt;'!#REF!</definedName>
    <definedName name="Z_58B47E16_6249_41A4_8180_A5063E9E97F8_.wvu.Rows" localSheetId="6" hidden="1">'Energy Balance &lt;1&gt;'!#REF!</definedName>
    <definedName name="Z_58B47E16_6249_41A4_8180_A5063E9E97F8_.wvu.Rows" localSheetId="7" hidden="1">'Energy Balance &lt;2&gt;'!#REF!</definedName>
    <definedName name="Z_58B47E16_6249_41A4_8180_A5063E9E97F8_.wvu.Rows" localSheetId="4" hidden="1">'Scenario Indicators &lt;1&gt;'!#REF!</definedName>
    <definedName name="Z_58B47E16_6249_41A4_8180_A5063E9E97F8_.wvu.Rows" localSheetId="5" hidden="1">'Scenario Indicators &lt;2&gt;'!#REF!</definedName>
  </definedNames>
  <calcPr calcId="145621" iterate="1" calcOnSave="0"/>
  <customWorkbookViews>
    <customWorkbookView name="Britta Stein - Persönliche Ansicht" guid="{58B47E16-6249-41A4-8180-A5063E9E97F8}" mergeInterval="0" personalView="1" maximized="1" windowWidth="1916" windowHeight="975" activeSheetId="13"/>
  </customWorkbookViews>
</workbook>
</file>

<file path=xl/calcChain.xml><?xml version="1.0" encoding="utf-8"?>
<calcChain xmlns="http://schemas.openxmlformats.org/spreadsheetml/2006/main">
  <c r="E55" i="18" l="1"/>
  <c r="E54" i="18"/>
  <c r="E55" i="5"/>
  <c r="E36" i="5" s="1"/>
  <c r="E54" i="5"/>
  <c r="D37" i="5" l="1"/>
  <c r="D31" i="5"/>
  <c r="E40" i="5"/>
  <c r="E31" i="5"/>
  <c r="E38" i="5"/>
  <c r="E39" i="18"/>
  <c r="E43" i="18"/>
  <c r="D43" i="18"/>
  <c r="D31" i="18"/>
  <c r="D35" i="18"/>
  <c r="D37" i="18"/>
  <c r="D40" i="18"/>
  <c r="E31" i="18"/>
  <c r="E35" i="18"/>
  <c r="E37" i="18"/>
  <c r="E40" i="18"/>
  <c r="D30" i="18"/>
  <c r="D34" i="18"/>
  <c r="D36" i="18"/>
  <c r="D38" i="18"/>
  <c r="D39" i="18"/>
  <c r="E30" i="18"/>
  <c r="E34" i="18"/>
  <c r="E36" i="18"/>
  <c r="E38" i="18"/>
  <c r="E34" i="5"/>
  <c r="D40" i="5"/>
  <c r="D35" i="5"/>
  <c r="D39" i="5"/>
  <c r="D30" i="5"/>
  <c r="E43" i="5"/>
  <c r="D43" i="5"/>
  <c r="E30" i="5"/>
  <c r="E35" i="5"/>
  <c r="E37" i="5"/>
  <c r="E39" i="5"/>
  <c r="D34" i="5"/>
  <c r="D36" i="5"/>
  <c r="D38" i="5"/>
  <c r="D41" i="18" l="1"/>
  <c r="C40" i="18" l="1"/>
  <c r="B40" i="18"/>
  <c r="C39" i="18"/>
  <c r="B39" i="18"/>
  <c r="C38" i="18"/>
  <c r="B38" i="18"/>
  <c r="C37" i="18"/>
  <c r="B37" i="18"/>
  <c r="C36" i="18"/>
  <c r="B36" i="18"/>
  <c r="C35" i="18"/>
  <c r="B35" i="18"/>
  <c r="C34" i="18"/>
  <c r="B34" i="18"/>
  <c r="E28" i="18"/>
  <c r="D28" i="18"/>
  <c r="B28" i="18"/>
  <c r="E41" i="18"/>
  <c r="C40" i="5"/>
  <c r="B40" i="5"/>
  <c r="C39" i="5"/>
  <c r="B39" i="5"/>
  <c r="C38" i="5"/>
  <c r="B38" i="5"/>
  <c r="C37" i="5"/>
  <c r="B37" i="5"/>
  <c r="C36" i="5"/>
  <c r="B36" i="5"/>
  <c r="C35" i="5"/>
  <c r="B35" i="5"/>
  <c r="C34" i="5"/>
  <c r="B34" i="5"/>
  <c r="E28" i="5"/>
  <c r="D28" i="5"/>
  <c r="B28" i="5"/>
  <c r="E41" i="5"/>
  <c r="D41" i="5"/>
</calcChain>
</file>

<file path=xl/sharedStrings.xml><?xml version="1.0" encoding="utf-8"?>
<sst xmlns="http://schemas.openxmlformats.org/spreadsheetml/2006/main" count="1332" uniqueCount="411">
  <si>
    <t>M.3.1.1 Centralisation of space heating system</t>
  </si>
  <si>
    <t>district heating</t>
  </si>
  <si>
    <t xml:space="preserve">building / apartment heating </t>
  </si>
  <si>
    <t>room heating</t>
  </si>
  <si>
    <t>M.3.1.2 Main energy carrier for space heating</t>
  </si>
  <si>
    <t>gas (natural / liquid gas)</t>
  </si>
  <si>
    <t>oil</t>
  </si>
  <si>
    <t>coal</t>
  </si>
  <si>
    <t>wood/biomass</t>
  </si>
  <si>
    <t>electricity</t>
  </si>
  <si>
    <t>M.3.1.3. Main heat generation system for space heating</t>
  </si>
  <si>
    <t>M.3.1 Main Heat Supply Systems for Space Heating</t>
  </si>
  <si>
    <t>modernisation</t>
  </si>
  <si>
    <t>Complete building stock</t>
  </si>
  <si>
    <t>solar thermal systems</t>
  </si>
  <si>
    <t>...for hot water supply only</t>
  </si>
  <si>
    <t>...for heating and hot water supply</t>
  </si>
  <si>
    <t>photovoltaic systems</t>
  </si>
  <si>
    <r>
      <t xml:space="preserve">ventilation systems
</t>
    </r>
    <r>
      <rPr>
        <i/>
        <sz val="10"/>
        <rFont val="Arial"/>
        <family val="2"/>
      </rPr>
      <t>(for buildings/apartments, not only kitchen/WC ventilation)</t>
    </r>
  </si>
  <si>
    <t>M.3.3 Main System of Hot Water Supply</t>
  </si>
  <si>
    <t>apart from additional solar thermal systems (see above)</t>
  </si>
  <si>
    <t>M.3.3.1 Main Energy carrier for hot water supply</t>
  </si>
  <si>
    <t>gas</t>
  </si>
  <si>
    <t>M.3.3.2 Main heat generation system for hot water supply</t>
  </si>
  <si>
    <t xml:space="preserve">hot water generation combined with heating system: </t>
  </si>
  <si>
    <t>separate system of hot water generation:</t>
  </si>
  <si>
    <t xml:space="preserve"> - direct electric heat generation</t>
  </si>
  <si>
    <t xml:space="preserve"> - electric heat pump</t>
  </si>
  <si>
    <t xml:space="preserve"> - combustion of fossil fuels</t>
  </si>
  <si>
    <t xml:space="preserve"> - combustion of wood/biomass</t>
  </si>
  <si>
    <t>percentages related to....</t>
  </si>
  <si>
    <t>insulation improved (from original state)</t>
  </si>
  <si>
    <t xml:space="preserve">average thickness of improved insulation </t>
  </si>
  <si>
    <t>average thickness of insulation (recent modernisation)</t>
  </si>
  <si>
    <t>roofs / upper floor ceilings</t>
  </si>
  <si>
    <t>ground floors / cellar ceilings</t>
  </si>
  <si>
    <t>windows</t>
  </si>
  <si>
    <t>M.2.2 Building insulation: Detailed information of the actual state</t>
  </si>
  <si>
    <t xml:space="preserve">number of buildings </t>
  </si>
  <si>
    <t>percentages related to ....</t>
  </si>
  <si>
    <t>Building insulation: Detailed information</t>
  </si>
  <si>
    <t xml:space="preserve">levels of wall insulation (area-weigthed):  </t>
  </si>
  <si>
    <t xml:space="preserve">levels of roof/upper floor ceiling insulation (area-weigthed):  </t>
  </si>
  <si>
    <t xml:space="preserve">levels of window insulation (area-weigthed):  </t>
  </si>
  <si>
    <t>Main Heat Supply Systems for Space Heating</t>
  </si>
  <si>
    <t>Centralisation of space heating system</t>
  </si>
  <si>
    <t>Main energy carrier for space heating</t>
  </si>
  <si>
    <t>Main heat generation system for space heating</t>
  </si>
  <si>
    <r>
      <t>bs</t>
    </r>
    <r>
      <rPr>
        <vertAlign val="subscript"/>
        <sz val="10"/>
        <rFont val="Arial"/>
        <family val="2"/>
      </rPr>
      <t>2012</t>
    </r>
    <r>
      <rPr>
        <sz val="10"/>
        <rFont val="Arial"/>
        <family val="2"/>
      </rPr>
      <t/>
    </r>
  </si>
  <si>
    <r>
      <t>bs</t>
    </r>
    <r>
      <rPr>
        <vertAlign val="subscript"/>
        <sz val="10"/>
        <rFont val="Arial"/>
        <family val="2"/>
      </rPr>
      <t>2050</t>
    </r>
  </si>
  <si>
    <r>
      <t>TABULA/EPISCOPE reference area [10</t>
    </r>
    <r>
      <rPr>
        <b/>
        <vertAlign val="superscript"/>
        <sz val="10"/>
        <rFont val="Arial"/>
        <family val="2"/>
      </rPr>
      <t>9</t>
    </r>
    <r>
      <rPr>
        <b/>
        <sz val="10"/>
        <rFont val="Arial"/>
        <family val="2"/>
      </rPr>
      <t xml:space="preserve"> m²]</t>
    </r>
  </si>
  <si>
    <t>Required heat amounts</t>
  </si>
  <si>
    <r>
      <t>Q</t>
    </r>
    <r>
      <rPr>
        <b/>
        <vertAlign val="subscript"/>
        <sz val="10"/>
        <rFont val="Arial"/>
        <family val="2"/>
      </rPr>
      <t>total</t>
    </r>
  </si>
  <si>
    <t>wood / biomass</t>
  </si>
  <si>
    <t>natural gas</t>
  </si>
  <si>
    <t>Values related to the reference area</t>
  </si>
  <si>
    <t>Powers of ten used in the table above</t>
  </si>
  <si>
    <t>Area</t>
  </si>
  <si>
    <t>Energy</t>
  </si>
  <si>
    <t>kWh/yr</t>
  </si>
  <si>
    <t>EPISCOPE Case Studies - Documentation of Energy Performance Indicators</t>
  </si>
  <si>
    <t>►</t>
  </si>
  <si>
    <t>Template version:</t>
  </si>
  <si>
    <t>Country</t>
  </si>
  <si>
    <t>Building Stock</t>
  </si>
  <si>
    <t>Scenario &lt;1&gt;</t>
  </si>
  <si>
    <t>Scenario &lt;2&gt;</t>
  </si>
  <si>
    <t>-</t>
  </si>
  <si>
    <t>Further scenarios not documented in this workbook</t>
  </si>
  <si>
    <t>Explanations</t>
  </si>
  <si>
    <t>Scenario Indicators</t>
  </si>
  <si>
    <t>Monitoring Indicators</t>
  </si>
  <si>
    <t>[1]</t>
  </si>
  <si>
    <t>[2]</t>
  </si>
  <si>
    <t>Year</t>
  </si>
  <si>
    <t>Date</t>
  </si>
  <si>
    <t>Energy Balance Indicators</t>
  </si>
  <si>
    <t>Summary Indicators</t>
  </si>
  <si>
    <t>Basic Case Details - Scenario and Energy Balance Indicators by Building Type</t>
  </si>
  <si>
    <t>References</t>
  </si>
  <si>
    <t>Two different approaches can be chosen:</t>
  </si>
  <si>
    <t>In both cases indicate the building stock in the lines at the top of the table:</t>
  </si>
  <si>
    <t>e.g. bs 2030 = Building Stock of the year 2030 (including new buildings)</t>
  </si>
  <si>
    <t>bs..2012|2030 = Buildings constructed until 2012 in the year 2030. Give a short explanation of that indicator</t>
  </si>
  <si>
    <t xml:space="preserve">Give at least some additional short textual explanation of the development in the higher-level electricity and district heating sector, as far as applicable (but also indicate if there are no changes assumed). This also might help to understand the development of the summary indicator carbon dioxide emission per produced heat. </t>
  </si>
  <si>
    <t xml:space="preserve">Provide information on the starting year (basic case) and the end year (e.g. 2050) and at least  1-2 additional years in between. In some case studies the partners differentiated between the “basic case” and the current state 2015 (for example if the basic case is based on a survey implemented some years ago). Here it is necessary to provide the numbers for both states (please note, that this may require in some cases an additional column on the left side in the summary indicators tables from SR2/3).       </t>
  </si>
  <si>
    <t>- Relate the data to the existing building stock of a certain year only (e.g. the year of the basic case) and follow this building stock over time.</t>
  </si>
  <si>
    <t>- Relate the data to the complete building stock (including new buildings).</t>
  </si>
  <si>
    <t>Report the respective indicators for the trend scenario and if possible for 1 to 2 additional scenarios.</t>
  </si>
  <si>
    <t>In both cases: give at least some additional short textual explanation of the assumed development in the new building sector (which insulation standards are achieved? Which heat supply systems are applied?). Alternatively also separate detailed tables of the new buildings subset of the building stock may be provided, if you like.</t>
  </si>
  <si>
    <t xml:space="preserve">A first version of the monitoring indicators and of the starting point (basic case) of the scenarios was already provided for the interim report by most partners. Download of these preliminary EPI tables (status: 2014-10) at the internal EPISCOPE website (login first): http://internal.episcope.eu/internal-contract/reports-submitted-to-eacieasme/
</t>
  </si>
  <si>
    <t>GB</t>
  </si>
  <si>
    <t>[m²]</t>
  </si>
  <si>
    <t>EPISCOPE reference area</t>
  </si>
  <si>
    <t>kg/m²yr</t>
  </si>
  <si>
    <t>EPISCOPE benchmark</t>
  </si>
  <si>
    <t>Total heat demand</t>
  </si>
  <si>
    <t>kWh/(m²yr)</t>
  </si>
  <si>
    <t>kg/kWh</t>
  </si>
  <si>
    <t>liquid gas</t>
  </si>
  <si>
    <t>Total</t>
  </si>
  <si>
    <t>Oil</t>
  </si>
  <si>
    <t>Coal</t>
  </si>
  <si>
    <t>Bio</t>
  </si>
  <si>
    <t>&lt;2&gt; Scenario "Target-oriented / basic"</t>
  </si>
  <si>
    <t>&lt;1&gt; Scenario "Trend"</t>
  </si>
  <si>
    <t>Values related to EPISCOPE Reference Area</t>
  </si>
  <si>
    <t/>
  </si>
  <si>
    <t>National</t>
  </si>
  <si>
    <t>DH</t>
  </si>
  <si>
    <t>Gas</t>
  </si>
  <si>
    <t>El</t>
  </si>
  <si>
    <t>Number of buildings</t>
  </si>
  <si>
    <t>Number of dwellings</t>
  </si>
  <si>
    <t>Floor area national</t>
  </si>
  <si>
    <t>Floor area TABULA</t>
  </si>
  <si>
    <t>Original state / not refurbished fraction of the envelope area</t>
  </si>
  <si>
    <t>U-values of the original state</t>
  </si>
  <si>
    <t>Roof</t>
  </si>
  <si>
    <t>W/(m²K)</t>
  </si>
  <si>
    <t>Wall</t>
  </si>
  <si>
    <t>Window</t>
  </si>
  <si>
    <t>Floor</t>
  </si>
  <si>
    <t>Refubishments (averages)</t>
  </si>
  <si>
    <t>Refurbished fraction of envelope areas</t>
  </si>
  <si>
    <t>Total (indicative)</t>
  </si>
  <si>
    <t>U-values of the refurbished fraction (averages)</t>
  </si>
  <si>
    <t>EPISCOPE Monitoring Indicators</t>
  </si>
  <si>
    <t>Details</t>
  </si>
  <si>
    <t>Annotations 
to this sheet</t>
  </si>
  <si>
    <t>Building type / label</t>
  </si>
  <si>
    <t>Building size category</t>
  </si>
  <si>
    <t>Construction time band</t>
  </si>
  <si>
    <t>General Data</t>
  </si>
  <si>
    <t>Building Insulation</t>
  </si>
  <si>
    <t>Main Heat Supply Systems</t>
  </si>
  <si>
    <t>Ventilation Systems with Heat Recovery</t>
  </si>
  <si>
    <t>Occurances</t>
  </si>
  <si>
    <t>Heating Systems</t>
  </si>
  <si>
    <t>Occurances or Fractions of Produced Heat</t>
  </si>
  <si>
    <t>Sum</t>
  </si>
  <si>
    <t>thereof</t>
  </si>
  <si>
    <t>central</t>
  </si>
  <si>
    <t>decentral</t>
  </si>
  <si>
    <t>Other Systems</t>
  </si>
  <si>
    <t>DHW Systems</t>
  </si>
  <si>
    <t>Energy Balance</t>
  </si>
  <si>
    <t xml:space="preserve">All energy quantities in </t>
  </si>
  <si>
    <t>Heating + DHW</t>
  </si>
  <si>
    <t>fuels related to</t>
  </si>
  <si>
    <t>calorific value</t>
  </si>
  <si>
    <t>per m²</t>
  </si>
  <si>
    <t>Net heat need</t>
  </si>
  <si>
    <t>Produced heat</t>
  </si>
  <si>
    <t>Other / not specified</t>
  </si>
  <si>
    <t>Sum final energy</t>
  </si>
  <si>
    <t>CHP electr. production</t>
  </si>
  <si>
    <t>Version:</t>
  </si>
  <si>
    <t>10^3</t>
  </si>
  <si>
    <t>10^6 m²</t>
  </si>
  <si>
    <t>C</t>
  </si>
  <si>
    <t>D</t>
  </si>
  <si>
    <t>GWh/a</t>
  </si>
  <si>
    <t>gross</t>
  </si>
  <si>
    <t>TABULA Average Buildings</t>
  </si>
  <si>
    <t>National benchmark</t>
  </si>
  <si>
    <t>National reference area</t>
  </si>
  <si>
    <t>Reference area</t>
  </si>
  <si>
    <t>Energy Performance Indicator Tracking Schemes
for the Continuous Optimisation of Refurbishment Processes
in European Housing Stocks</t>
  </si>
  <si>
    <t>Co-funded by the Intelligent Energy Europe 
Programme of the European Union</t>
  </si>
  <si>
    <t>General Information about the monitoring and scenario data documented in this workbook</t>
  </si>
  <si>
    <t>Organisation</t>
  </si>
  <si>
    <t>URL</t>
  </si>
  <si>
    <t>If data is not available: The data fields (lines or rows) of the table templates may be deleted.</t>
  </si>
  <si>
    <t xml:space="preserve">Size of the applied sample (100 or 1000 or 10 000)? In case of local case studies also relate the sample size to the total number of considered buildings. </t>
  </si>
  <si>
    <t>Give the reader an impression of the reliability of data of the main data sources, for example providing some estimation as to the following issues as far as applicable:</t>
  </si>
  <si>
    <t>What is the rate of return for the most important questions?</t>
  </si>
  <si>
    <t xml:space="preserve">How do you assess the data quality? (in terms of uncertainties of the measured information; only in words, not quantitative) </t>
  </si>
  <si>
    <t xml:space="preserve">Is data up-to-date? </t>
  </si>
  <si>
    <t>Is data deemed as representative or might it be biased?</t>
  </si>
  <si>
    <t xml:space="preserve">The data of the basic case and of the scenarios are shown as “one value for the whole stock”, that means they are not split for different building types. But the total values of the basic case must correspond to the values in the sheet "Basic Case Details", that means they must be appropriate mean values (e.g. weighted by living space, another reference area or dwelling number) of the “average buildings”. </t>
  </si>
  <si>
    <t xml:space="preserve">Enter the results of the two scenario calculations for the different years. The values should be identical to those displayed in the Synthesis Reports SR 2 and 3. </t>
  </si>
  <si>
    <t>"Basic Case Details -" Scenario and Energy Balance Indicators by Building Type</t>
  </si>
  <si>
    <t xml:space="preserve">The summary indicators are designed to give a first and basic overview of the results of scenario analysis of residential building stocks. The format is binding - in contrast to the other indicators. You will find the detailed definitions and further explanations in the EPISCOPE report "Application of Energy Performance Indicators for Residential Building Stocks" (www.episcope.eu/communication/download/)
</t>
  </si>
  <si>
    <t>Contract N°:</t>
  </si>
  <si>
    <t>Coordinator:</t>
  </si>
  <si>
    <t>Institut Wohnen und Umwelt, Darmstadt / Germany</t>
  </si>
  <si>
    <t>Project duration:</t>
  </si>
  <si>
    <t>April 2013 - March 2016</t>
  </si>
  <si>
    <t>IEE/12/695/SI2.644739 – EPISCOPE</t>
  </si>
  <si>
    <r>
      <t>CO</t>
    </r>
    <r>
      <rPr>
        <b/>
        <vertAlign val="subscript"/>
        <sz val="10"/>
        <color theme="1"/>
        <rFont val="Arial"/>
        <family val="2"/>
      </rPr>
      <t>2</t>
    </r>
    <r>
      <rPr>
        <b/>
        <sz val="10"/>
        <color theme="1"/>
        <rFont val="Arial"/>
        <family val="2"/>
      </rPr>
      <t xml:space="preserve"> emissions</t>
    </r>
  </si>
  <si>
    <r>
      <t>CO</t>
    </r>
    <r>
      <rPr>
        <b/>
        <vertAlign val="subscript"/>
        <sz val="10"/>
        <color theme="1"/>
        <rFont val="Arial"/>
        <family val="2"/>
      </rPr>
      <t>2</t>
    </r>
    <r>
      <rPr>
        <b/>
        <sz val="10"/>
        <color theme="1"/>
        <rFont val="Arial"/>
        <family val="2"/>
      </rPr>
      <t xml:space="preserve"> emission factor heat supply</t>
    </r>
  </si>
  <si>
    <t xml:space="preserve">This data appendix is supposed to address readers who are interested in more detailed results of your scenario calculations. </t>
  </si>
  <si>
    <t>www.episcope.eu</t>
  </si>
  <si>
    <t>EPISCOPE Case Study:</t>
  </si>
  <si>
    <t>Energy Performance Indicators</t>
  </si>
  <si>
    <t>Person in charge</t>
  </si>
  <si>
    <t>Building stock</t>
  </si>
  <si>
    <t>of the European project EPISCOPE</t>
  </si>
  <si>
    <t>Prepared in the framework</t>
  </si>
  <si>
    <t>Address</t>
  </si>
  <si>
    <t>Documentation of</t>
  </si>
  <si>
    <t>The usage of the EPI concept as well of this workbook by third parties is intended and desirable.</t>
  </si>
  <si>
    <t xml:space="preserve">Give enough explanatory text so the reader can understand the documentation (together with your case study reports and your English project description in EPISCOPE Synthesis Reports SR 2 or SR 3), but keep it short. </t>
  </si>
  <si>
    <t>Respect the clear separation between "monitoring indicators" (which are based on empirical data) and "scenario indicators".</t>
  </si>
  <si>
    <t>Stick to the table templates as far as possible: This will facilitate the understanding for other experts.</t>
  </si>
  <si>
    <t>Individual modifications are possible (in this case: provide additional remarks so that changes come clear to the reader).</t>
  </si>
  <si>
    <t>Also additional individual data tables may be supplemented, if you like.</t>
  </si>
  <si>
    <t>EPISCOPE Case Studies: Guidance for Data Entry</t>
  </si>
  <si>
    <t>The basic cases of all EPISCOPE scenario calculations are documented in form of "average buildings" in the TABULA Webtool (http://webtool.building-typology.eu) area "Building Stocks". The most important input data are identical to the monitoring indicators. The current version of the "average buildings" datasets can be found in sheet "Source TABULA.xlsm - Basic Case" of this workbook. You can directly copy and paste the rows containing your case study values from there into the sheet "Basic Case Details".</t>
  </si>
  <si>
    <t>February 2016</t>
  </si>
  <si>
    <t>Documented study</t>
  </si>
  <si>
    <t>General Information</t>
  </si>
  <si>
    <t>"EPI Tables"</t>
  </si>
  <si>
    <t>B_C</t>
  </si>
  <si>
    <t>Other</t>
  </si>
  <si>
    <t>E_Immersion</t>
  </si>
  <si>
    <t xml:space="preserve">English Housing </t>
  </si>
  <si>
    <t>Main English building type and age merged into smaller type and age band to give 9 average building types, bre model</t>
  </si>
  <si>
    <t>TH.01</t>
  </si>
  <si>
    <t>TH.02-03</t>
  </si>
  <si>
    <t>TH.04-08</t>
  </si>
  <si>
    <t>SFH.01</t>
  </si>
  <si>
    <t>SFH.02-03</t>
  </si>
  <si>
    <t>SFH.04-08</t>
  </si>
  <si>
    <t>AB.01</t>
  </si>
  <si>
    <t>AB.02-03</t>
  </si>
  <si>
    <t>AB.04-08</t>
  </si>
  <si>
    <t>E_Storage</t>
  </si>
  <si>
    <t xml:space="preserve">bre model of English housing </t>
  </si>
  <si>
    <t>{ Logo }</t>
  </si>
  <si>
    <t>M.1  Basic data of the building stock</t>
  </si>
  <si>
    <t>sources / remarks</t>
  </si>
  <si>
    <t>average quality of improved windows</t>
  </si>
  <si>
    <t>modernisation trends (gross rates)</t>
  </si>
  <si>
    <t>....with heat recovery</t>
  </si>
  <si>
    <t>...without heat recovery</t>
  </si>
  <si>
    <t>M.4 Final Energy balance: Measured values</t>
  </si>
  <si>
    <r>
      <t>energy consumption in TWh/a (10</t>
    </r>
    <r>
      <rPr>
        <vertAlign val="superscript"/>
        <sz val="10"/>
        <rFont val="Arial"/>
        <family val="2"/>
      </rPr>
      <t xml:space="preserve">9 </t>
    </r>
    <r>
      <rPr>
        <sz val="10"/>
        <rFont val="Arial"/>
        <family val="2"/>
      </rPr>
      <t>kWh/a)</t>
    </r>
  </si>
  <si>
    <t>General Rule: Enter only robust empirical data into the monitoring indicators tables.</t>
  </si>
  <si>
    <t>If data is not available: Keep the fields empty or delete them.</t>
  </si>
  <si>
    <t>Residential Buildings constructed until 2012</t>
  </si>
  <si>
    <t>2012: Basic Case</t>
  </si>
  <si>
    <r>
      <t>bs</t>
    </r>
    <r>
      <rPr>
        <vertAlign val="subscript"/>
        <sz val="10"/>
        <rFont val="Arial"/>
        <family val="2"/>
      </rPr>
      <t>2012</t>
    </r>
    <r>
      <rPr>
        <sz val="10"/>
        <rFont val="Arial"/>
        <family val="2"/>
      </rPr>
      <t xml:space="preserve"> = bs</t>
    </r>
    <r>
      <rPr>
        <vertAlign val="subscript"/>
        <sz val="10"/>
        <rFont val="Arial"/>
        <family val="2"/>
      </rPr>
      <t>…2012|2012</t>
    </r>
  </si>
  <si>
    <r>
      <t>bs</t>
    </r>
    <r>
      <rPr>
        <vertAlign val="subscript"/>
        <sz val="10"/>
        <rFont val="Arial"/>
        <family val="2"/>
      </rPr>
      <t>…2012|2050</t>
    </r>
  </si>
  <si>
    <t>remarks</t>
  </si>
  <si>
    <t xml:space="preserve">Building insulation: state  of modernisation </t>
  </si>
  <si>
    <t>Remarks</t>
  </si>
  <si>
    <r>
      <t>Special Systems</t>
    </r>
    <r>
      <rPr>
        <sz val="10"/>
        <rFont val="Arial"/>
        <family val="2"/>
      </rPr>
      <t xml:space="preserve"> </t>
    </r>
  </si>
  <si>
    <t xml:space="preserve">Number of buildings </t>
  </si>
  <si>
    <t>Walls</t>
  </si>
  <si>
    <t>Roofs / upper floor ceilings</t>
  </si>
  <si>
    <t>Ground floors / cellar ceilings</t>
  </si>
  <si>
    <t>Windows</t>
  </si>
  <si>
    <t>2012: 
Basic Case</t>
  </si>
  <si>
    <r>
      <t>Q</t>
    </r>
    <r>
      <rPr>
        <vertAlign val="subscript"/>
        <sz val="10"/>
        <rFont val="Arial"/>
        <family val="2"/>
      </rPr>
      <t>nd</t>
    </r>
  </si>
  <si>
    <t>Remarks:</t>
  </si>
  <si>
    <t>Net heat need (space heating and DHW)*</t>
  </si>
  <si>
    <t>Supplied heat (space heating and DHW)**</t>
  </si>
  <si>
    <t>*) Energy need for heating and DHW</t>
  </si>
  <si>
    <t>**) Total amount of heat generated by technical installations in the building (for heating and DHW: sum of net heat need + storage losses + distribution and emission losses + heat recovered by ventilation systems).</t>
  </si>
  <si>
    <t>Sum of energy carriers (1-7)</t>
  </si>
  <si>
    <t>Final energy demand by energy carrier (delivered energy, gross calorific value)</t>
  </si>
  <si>
    <t>electric energy (used for heat supply)***</t>
  </si>
  <si>
    <t>**) e.g. auxiliary electric energy for control, pumps, fans of heat supply and ventilation systems is included</t>
  </si>
  <si>
    <t>Directly heated part of the reference floor area</t>
  </si>
  <si>
    <t>in %</t>
  </si>
  <si>
    <t>Daily operating time of heating system</t>
  </si>
  <si>
    <t>h/d</t>
  </si>
  <si>
    <t>Set-point temperature heating system</t>
  </si>
  <si>
    <t>°C</t>
  </si>
  <si>
    <t>Average temperature directly heated part</t>
  </si>
  <si>
    <t>°C (heating period)</t>
  </si>
  <si>
    <t>Average temperature not directly heated part</t>
  </si>
  <si>
    <t>Climate dataset</t>
  </si>
  <si>
    <t>Length of heating period</t>
  </si>
  <si>
    <t>d/a</t>
  </si>
  <si>
    <t>Average external air temperature during heating period</t>
  </si>
  <si>
    <t>Operational Indicators</t>
  </si>
  <si>
    <r>
      <rPr>
        <b/>
        <sz val="12"/>
        <rFont val="Arial"/>
        <family val="2"/>
      </rPr>
      <t xml:space="preserve">Indicators Related to the Reference Area </t>
    </r>
    <r>
      <rPr>
        <b/>
        <sz val="10"/>
        <rFont val="Arial"/>
        <family val="2"/>
      </rPr>
      <t xml:space="preserve">
in kWh/(m²a)</t>
    </r>
  </si>
  <si>
    <t>Internal and external boundary conditions for energy balance calculation</t>
  </si>
  <si>
    <t>***) e.g. auxiliary electric energy for control, pumps, fans of heat supply and ventilation systems is included</t>
  </si>
  <si>
    <t>fuels</t>
  </si>
  <si>
    <t>electric energy</t>
  </si>
  <si>
    <t>Adaptation factor final energy (for calibration to typical level of measured consumption)</t>
  </si>
  <si>
    <t>National residential building stock</t>
  </si>
  <si>
    <t>GB/ENG</t>
  </si>
  <si>
    <t>Great Britain (England only)</t>
  </si>
  <si>
    <t>Jack Hulme</t>
  </si>
  <si>
    <t>BRE, Building Research Establishment</t>
  </si>
  <si>
    <t>UK</t>
  </si>
  <si>
    <t>www.bre.co.uk</t>
  </si>
  <si>
    <t>Bucknalls Lane, Garston, Watford, Herts.</t>
  </si>
  <si>
    <t>insulation installed</t>
  </si>
  <si>
    <t>Cavity insulated</t>
  </si>
  <si>
    <t>Cavity uninsulated</t>
  </si>
  <si>
    <t>Solid insulated</t>
  </si>
  <si>
    <t>Solid uninsulated</t>
  </si>
  <si>
    <t>No loft</t>
  </si>
  <si>
    <t xml:space="preserve">levels of wall insulation:  </t>
  </si>
  <si>
    <t>Double glazed</t>
  </si>
  <si>
    <t>boiler system</t>
  </si>
  <si>
    <t>heat pumps</t>
  </si>
  <si>
    <t>Number of dwellings with some insulation</t>
  </si>
  <si>
    <t>Number of dwellings with double glazing</t>
  </si>
  <si>
    <t>None</t>
  </si>
  <si>
    <t>0-99mm</t>
  </si>
  <si>
    <t>100-199mm</t>
  </si>
  <si>
    <t>200-300mm</t>
  </si>
  <si>
    <t>&gt;300mm</t>
  </si>
  <si>
    <t>Single glazed</t>
  </si>
  <si>
    <t>storage radiators</t>
  </si>
  <si>
    <t>room heaters</t>
  </si>
  <si>
    <t>warm air system</t>
  </si>
  <si>
    <t>200-299mm</t>
  </si>
  <si>
    <t>N/A</t>
  </si>
  <si>
    <t>SAP 2012</t>
  </si>
  <si>
    <t>Months</t>
  </si>
  <si>
    <t>Variable factor</t>
  </si>
  <si>
    <t>Factor varied based on energy performance of dwelling</t>
  </si>
  <si>
    <t>8hrs weekday, 16hrs weekend</t>
  </si>
  <si>
    <r>
      <t>bs</t>
    </r>
    <r>
      <rPr>
        <vertAlign val="subscript"/>
        <sz val="10"/>
        <rFont val="Arial"/>
        <family val="2"/>
      </rPr>
      <t>...</t>
    </r>
  </si>
  <si>
    <t>number of apartments</t>
  </si>
  <si>
    <t xml:space="preserve">M.2.1 Building insulation: Basic information state and trends of modernisation </t>
  </si>
  <si>
    <t>walls</t>
  </si>
  <si>
    <t>~40%</t>
  </si>
  <si>
    <t>insulation improved (area-weighted)</t>
  </si>
  <si>
    <t xml:space="preserve">annual rate of insulation improvement </t>
  </si>
  <si>
    <t>annual rate of insulation improvement (area-weighted)</t>
  </si>
  <si>
    <t>~90%</t>
  </si>
  <si>
    <t>270mm</t>
  </si>
  <si>
    <t>Very low</t>
  </si>
  <si>
    <t>~75%</t>
  </si>
  <si>
    <t>average quality of improved windows (recent modernisations)</t>
  </si>
  <si>
    <t>Cavity Uninsulated (U ~ 1.7)</t>
  </si>
  <si>
    <t>~25%</t>
  </si>
  <si>
    <t>Cavity Insulated (U ~ 0.5)</t>
  </si>
  <si>
    <t>Solid Uninsulated (U ~ 2.1)</t>
  </si>
  <si>
    <t>~30%</t>
  </si>
  <si>
    <t>Solid Insulated (U ~ 0.5)</t>
  </si>
  <si>
    <t>&lt;0.5%</t>
  </si>
  <si>
    <t>Flat roof or no loft</t>
  </si>
  <si>
    <t>~10%</t>
  </si>
  <si>
    <t>&lt;5%</t>
  </si>
  <si>
    <t>&lt; 100mm</t>
  </si>
  <si>
    <t>~15%</t>
  </si>
  <si>
    <t>100 to 150mm</t>
  </si>
  <si>
    <t>&gt; 150mm</t>
  </si>
  <si>
    <t>~50%</t>
  </si>
  <si>
    <t>Insulated floors</t>
  </si>
  <si>
    <t>Full double glazing</t>
  </si>
  <si>
    <t>More than half double glazing (not full)</t>
  </si>
  <si>
    <t>Less than half double glazing</t>
  </si>
  <si>
    <t>~5%</t>
  </si>
  <si>
    <t>No double glazing</t>
  </si>
  <si>
    <t>net modernisation rates</t>
  </si>
  <si>
    <t>+ &lt; 1% per annum</t>
  </si>
  <si>
    <t>- &lt; 1% per annum</t>
  </si>
  <si>
    <t>~85%</t>
  </si>
  <si>
    <t>gross modernisation rates</t>
  </si>
  <si>
    <t>condensing boiler system</t>
  </si>
  <si>
    <t xml:space="preserve"> + approx 7% per annum</t>
  </si>
  <si>
    <t>non-condensing boiler system</t>
  </si>
  <si>
    <t>- Approx 7% per annum</t>
  </si>
  <si>
    <t xml:space="preserve">room heater </t>
  </si>
  <si>
    <t>Approx 0%</t>
  </si>
  <si>
    <t>other (communal, warm air, other)</t>
  </si>
  <si>
    <t>Unknown</t>
  </si>
  <si>
    <t>sources / remarks:</t>
  </si>
  <si>
    <t>https://www.gov.uk/government/collections/english-housing-survey</t>
  </si>
  <si>
    <t xml:space="preserve">levels of window insulation:  </t>
  </si>
  <si>
    <t xml:space="preserve">levels of roof/upper floor ceiling insulation:  </t>
  </si>
  <si>
    <t>Modelling was undertaken to 2050 only (2020 and 2030 data not available)</t>
  </si>
  <si>
    <t>The monitoring indicators are based on published data from the English Housing Survey (principally dating from 2011).  This is a high quality dataset, used for National Statistics in the UK.</t>
  </si>
  <si>
    <t>See https://www.gov.uk/government/collections/english-housing-survey</t>
  </si>
  <si>
    <t>The trend scenario is based on installing those measures which are currently being installed, and have been installed under current energy efficiency schemes and programmes. See National Report for more details</t>
  </si>
  <si>
    <t>National report scenario 4 (Ambitious - Long Term Scenario)</t>
  </si>
  <si>
    <t>This scenario is the most ambitious modelled, and includes a comprehensive programme of energy efficiency improvements, including wide scale fuel switching to electric heat pumps accompanied by decarbonisation of the electricity grid.</t>
  </si>
  <si>
    <t>See National Report for details.</t>
  </si>
  <si>
    <t>Figures correspond to the ouptuts from Scenarios 1 and 2 and include adjustments using "real ratio" technique.</t>
  </si>
  <si>
    <t>See national report for details.</t>
  </si>
  <si>
    <t>The English Housing Survey.</t>
  </si>
  <si>
    <t>National report scenario 1 (Trend scenario)</t>
  </si>
  <si>
    <t>National report scenario 2 and 3 which are long-term scenarios including insulation and boiler upgrades, but without large scale fuel switching except for off-gas network properties.</t>
  </si>
  <si>
    <t>Nine building types are used for the definition of the TABULA "average buildings".</t>
  </si>
  <si>
    <t>Information about the summary indicators can be found in the description of the England national report.</t>
  </si>
  <si>
    <t xml:space="preserve">Summers, C &amp; Hulme, J; EPISCOPE Pilot Project: England.  September 2015. 
</t>
  </si>
  <si>
    <t>EPISCOPE Pilot Project: England</t>
  </si>
  <si>
    <t>Energy Efficiency Scenarios to 2050: England</t>
  </si>
  <si>
    <t>BRE (Building Research Establishment, Garston, Watford, UK)</t>
  </si>
  <si>
    <t>http://episcope.eu/fileadmin/episcope/public/docs/pilot_actions/GB_EPISCOPE_NationalCaseStudy_BRE.pdf</t>
  </si>
  <si>
    <t>~22 million</t>
  </si>
  <si>
    <t>EHS data (2010-2013).</t>
  </si>
  <si>
    <t>Energy Consumption in the UK data (adjusted to England), 2011.</t>
  </si>
  <si>
    <t>https://www.gov.uk/government/collections/energy-consumption-in-the-uk</t>
  </si>
  <si>
    <t>Analysis completed as dwellings</t>
  </si>
  <si>
    <r>
      <t>National reference area [10</t>
    </r>
    <r>
      <rPr>
        <vertAlign val="superscript"/>
        <sz val="10"/>
        <rFont val="Arial"/>
        <family val="2"/>
      </rPr>
      <t xml:space="preserve">9 </t>
    </r>
    <r>
      <rPr>
        <sz val="10"/>
        <rFont val="Arial"/>
        <family val="2"/>
      </rPr>
      <t>m²]</t>
    </r>
  </si>
  <si>
    <r>
      <t>TABULA/EPISCOPE reference area [10</t>
    </r>
    <r>
      <rPr>
        <vertAlign val="superscript"/>
        <sz val="10"/>
        <rFont val="Arial"/>
        <family val="2"/>
      </rPr>
      <t xml:space="preserve">9 </t>
    </r>
    <r>
      <rPr>
        <sz val="10"/>
        <rFont val="Arial"/>
        <family val="2"/>
      </rPr>
      <t>m²]</t>
    </r>
  </si>
  <si>
    <t>m²</t>
  </si>
  <si>
    <t>Trend scenario (National report scenario 1)</t>
  </si>
  <si>
    <r>
      <t>CO</t>
    </r>
    <r>
      <rPr>
        <b/>
        <vertAlign val="subscript"/>
        <sz val="10"/>
        <rFont val="Arial"/>
        <family val="2"/>
      </rPr>
      <t>2</t>
    </r>
    <r>
      <rPr>
        <b/>
        <sz val="10"/>
        <rFont val="Arial"/>
        <family val="2"/>
      </rPr>
      <t xml:space="preserve"> emissions (e.g. in million tons / year)</t>
    </r>
  </si>
  <si>
    <t>Ambitious Long Term (National Report Scenario 4)</t>
  </si>
  <si>
    <r>
      <t>CO</t>
    </r>
    <r>
      <rPr>
        <b/>
        <vertAlign val="subscript"/>
        <sz val="10"/>
        <rFont val="Arial"/>
        <family val="2"/>
      </rPr>
      <t>2</t>
    </r>
    <r>
      <rPr>
        <b/>
        <sz val="10"/>
        <rFont val="Arial"/>
        <family val="2"/>
      </rPr>
      <t xml:space="preserve"> emissions (</t>
    </r>
    <r>
      <rPr>
        <b/>
        <sz val="10"/>
        <rFont val="Arial"/>
        <family val="2"/>
      </rPr>
      <t>in million tons / year)</t>
    </r>
  </si>
  <si>
    <r>
      <t>CO</t>
    </r>
    <r>
      <rPr>
        <b/>
        <vertAlign val="subscript"/>
        <sz val="10"/>
        <rFont val="Arial"/>
        <family val="2"/>
      </rPr>
      <t>2</t>
    </r>
    <r>
      <rPr>
        <b/>
        <sz val="10"/>
        <rFont val="Arial"/>
        <family val="2"/>
      </rPr>
      <t xml:space="preserve"> emissions (in kg / </t>
    </r>
    <r>
      <rPr>
        <b/>
        <sz val="10"/>
        <rFont val="Arial"/>
        <family val="2"/>
      </rPr>
      <t>m² / year)</t>
    </r>
  </si>
  <si>
    <r>
      <t>national reference area [10</t>
    </r>
    <r>
      <rPr>
        <vertAlign val="superscript"/>
        <sz val="10"/>
        <rFont val="Arial"/>
        <family val="2"/>
      </rPr>
      <t>9</t>
    </r>
    <r>
      <rPr>
        <sz val="10"/>
        <rFont val="Arial"/>
        <family val="2"/>
      </rPr>
      <t>m²]</t>
    </r>
  </si>
  <si>
    <r>
      <t>M.3.2 Special Systems</t>
    </r>
    <r>
      <rPr>
        <sz val="10"/>
        <rFont val="Arial"/>
        <family val="2"/>
      </rPr>
      <t xml:space="preserve"> (additional systems of special interest for space heating, hot water supply, ventilation, including photovoltaics)</t>
    </r>
  </si>
  <si>
    <t>2.1</t>
  </si>
  <si>
    <t>Residential Buildings constructed before 2012</t>
  </si>
  <si>
    <t>Template for Documentation of Energy Performance Indicators ("EPI Tables")</t>
  </si>
  <si>
    <t>The template for documentation of energy performance indicators has been prepared in the framework of the project EPISCOPE which was mainly funded by the programme Intelligent Energy Europe. The purpose is to report in a concerted way on input and output data of the building stock models and scenario calculations.</t>
  </si>
  <si>
    <t>Data Entry Guidance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</si>
</sst>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0.0"/>
    <numFmt numFmtId="166" formatCode="0.000"/>
    <numFmt numFmtId="167" formatCode="_([$€]* #,##0.00_);_([$€]* \(#,##0.00\);_([$€]* &quot;-&quot;??_);_(@_)"/>
    <numFmt numFmtId="168" formatCode="yyyy\-mm\-dd"/>
    <numFmt numFmtId="169" formatCode="yyyy\-mm\-dd\ hh:mm"/>
    <numFmt numFmtId="170" formatCode="###\ ###\ ###\ ##0;\-###\ ###\ ###\ ##0;"/>
    <numFmt numFmtId="171" formatCode="###\ ###\ ###\ ##0"/>
    <numFmt numFmtId="172" formatCode="0.00;\-0.00;"/>
    <numFmt numFmtId="173" formatCode="0%;\-0%;"/>
    <numFmt numFmtId="174" formatCode="00000"/>
    <numFmt numFmtId="175" formatCode="0;\-0;"/>
    <numFmt numFmtId="176" formatCode="0.0%;\-0.0%;"/>
    <numFmt numFmtId="177" formatCode="###0.00"/>
  </numFmts>
  <fonts count="94">
    <font>
      <sz val="8"/>
      <name val="Tahoma"/>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8"/>
      <name val="Arial"/>
      <family val="2"/>
    </font>
    <font>
      <i/>
      <sz val="10"/>
      <name val="Arial"/>
      <family val="2"/>
    </font>
    <font>
      <b/>
      <sz val="10"/>
      <name val="Arial"/>
      <family val="2"/>
    </font>
    <font>
      <sz val="10"/>
      <name val="Arial"/>
      <family val="2"/>
    </font>
    <font>
      <b/>
      <sz val="10"/>
      <color rgb="FFFF0000"/>
      <name val="Arial"/>
      <family val="2"/>
    </font>
    <font>
      <b/>
      <sz val="8"/>
      <name val="Arial"/>
      <family val="2"/>
    </font>
    <font>
      <vertAlign val="subscript"/>
      <sz val="10"/>
      <name val="Arial"/>
      <family val="2"/>
    </font>
    <font>
      <sz val="11"/>
      <name val="MetaNormalLF-Roman"/>
    </font>
    <font>
      <b/>
      <vertAlign val="superscript"/>
      <sz val="10"/>
      <name val="Arial"/>
      <family val="2"/>
    </font>
    <font>
      <b/>
      <vertAlign val="subscript"/>
      <sz val="10"/>
      <name val="Arial"/>
      <family val="2"/>
    </font>
    <font>
      <sz val="10"/>
      <color theme="1"/>
      <name val="Arial"/>
      <family val="2"/>
    </font>
    <font>
      <sz val="10"/>
      <color rgb="FF0000FF"/>
      <name val="Arial"/>
      <family val="2"/>
    </font>
    <font>
      <b/>
      <sz val="11"/>
      <color rgb="FFFA7D00"/>
      <name val="Calibri"/>
      <family val="2"/>
      <scheme val="minor"/>
    </font>
    <font>
      <b/>
      <sz val="8"/>
      <name val="Tahoma"/>
      <family val="2"/>
    </font>
    <font>
      <sz val="8"/>
      <name val="Tahoma"/>
      <family val="2"/>
    </font>
    <font>
      <sz val="8"/>
      <color indexed="12"/>
      <name val="Tahoma"/>
      <family val="2"/>
    </font>
    <font>
      <i/>
      <sz val="11"/>
      <color rgb="FF7F7F7F"/>
      <name val="Calibri"/>
      <family val="2"/>
      <scheme val="minor"/>
    </font>
    <font>
      <b/>
      <sz val="10"/>
      <color indexed="9"/>
      <name val="Tahoma"/>
      <family val="2"/>
    </font>
    <font>
      <sz val="11"/>
      <color rgb="FF9C6500"/>
      <name val="Calibri"/>
      <family val="2"/>
      <scheme val="minor"/>
    </font>
    <font>
      <b/>
      <sz val="11"/>
      <color rgb="FF3F3F3F"/>
      <name val="Calibri"/>
      <family val="2"/>
      <scheme val="minor"/>
    </font>
    <font>
      <b/>
      <sz val="11"/>
      <color theme="1"/>
      <name val="Calibri"/>
      <family val="2"/>
      <scheme val="minor"/>
    </font>
    <font>
      <b/>
      <sz val="18"/>
      <color indexed="62"/>
      <name val="Cambria"/>
      <family val="2"/>
    </font>
    <font>
      <b/>
      <sz val="15"/>
      <color indexed="62"/>
      <name val="Calibri"/>
      <family val="2"/>
    </font>
    <font>
      <b/>
      <sz val="13"/>
      <color indexed="62"/>
      <name val="Calibri"/>
      <family val="2"/>
    </font>
    <font>
      <b/>
      <sz val="11"/>
      <color indexed="62"/>
      <name val="Calibri"/>
      <family val="2"/>
    </font>
    <font>
      <b/>
      <sz val="8"/>
      <color indexed="9"/>
      <name val="Tahoma"/>
      <family val="2"/>
    </font>
    <font>
      <sz val="11"/>
      <color rgb="FFFF0000"/>
      <name val="Calibri"/>
      <family val="2"/>
      <scheme val="minor"/>
    </font>
    <font>
      <b/>
      <sz val="12"/>
      <color indexed="9"/>
      <name val="Tahoma"/>
      <family val="2"/>
    </font>
    <font>
      <b/>
      <sz val="8"/>
      <color rgb="FF333399"/>
      <name val="Tahoma"/>
      <family val="2"/>
    </font>
    <font>
      <b/>
      <sz val="9"/>
      <color rgb="FF333399"/>
      <name val="Tahoma"/>
      <family val="2"/>
    </font>
    <font>
      <sz val="9"/>
      <color rgb="FF333399"/>
      <name val="Tahoma"/>
      <family val="2"/>
    </font>
    <font>
      <sz val="9"/>
      <name val="Tahoma"/>
      <family val="2"/>
    </font>
    <font>
      <b/>
      <sz val="9"/>
      <name val="Tahoma"/>
      <family val="2"/>
    </font>
    <font>
      <b/>
      <sz val="10"/>
      <color rgb="FF333399"/>
      <name val="Tahoma"/>
      <family val="2"/>
    </font>
    <font>
      <b/>
      <sz val="11"/>
      <color indexed="9"/>
      <name val="Tahoma"/>
      <family val="2"/>
    </font>
    <font>
      <b/>
      <sz val="11"/>
      <color rgb="FF333399"/>
      <name val="Tahoma"/>
      <family val="2"/>
    </font>
    <font>
      <b/>
      <sz val="11"/>
      <name val="Tahoma"/>
      <family val="2"/>
    </font>
    <font>
      <sz val="8"/>
      <color theme="1"/>
      <name val="Arial"/>
      <family val="2"/>
    </font>
    <font>
      <sz val="8"/>
      <color rgb="FF000000"/>
      <name val="Arial"/>
      <family val="2"/>
    </font>
    <font>
      <sz val="8"/>
      <color theme="0" tint="-0.499984740745262"/>
      <name val="Tahoma"/>
      <family val="2"/>
    </font>
    <font>
      <sz val="6"/>
      <name val="Tahoma"/>
      <family val="2"/>
    </font>
    <font>
      <b/>
      <sz val="10"/>
      <color indexed="62"/>
      <name val="Tahoma"/>
      <family val="2"/>
    </font>
    <font>
      <sz val="8"/>
      <color theme="0" tint="-0.34998626667073579"/>
      <name val="Tahoma"/>
      <family val="2"/>
    </font>
    <font>
      <i/>
      <sz val="8"/>
      <name val="Tahoma"/>
      <family val="2"/>
    </font>
    <font>
      <sz val="12"/>
      <name val="Tahoma"/>
      <family val="2"/>
    </font>
    <font>
      <b/>
      <sz val="14"/>
      <color indexed="9"/>
      <name val="Tahoma"/>
      <family val="2"/>
    </font>
    <font>
      <sz val="12"/>
      <color indexed="9"/>
      <name val="Tahoma"/>
      <family val="2"/>
    </font>
    <font>
      <sz val="10"/>
      <name val="Tahoma"/>
      <family val="2"/>
    </font>
    <font>
      <sz val="7"/>
      <name val="Tahoma"/>
      <family val="2"/>
    </font>
    <font>
      <sz val="8"/>
      <color rgb="FF339933"/>
      <name val="Tahoma"/>
      <family val="2"/>
    </font>
    <font>
      <sz val="8"/>
      <name val="Arial Narrow"/>
      <family val="2"/>
    </font>
    <font>
      <i/>
      <sz val="8"/>
      <color theme="0" tint="-0.499984740745262"/>
      <name val="Tahoma"/>
      <family val="2"/>
    </font>
    <font>
      <i/>
      <sz val="10"/>
      <color theme="0" tint="-0.499984740745262"/>
      <name val="Tahoma"/>
      <family val="2"/>
    </font>
    <font>
      <i/>
      <sz val="7"/>
      <color theme="0" tint="-0.499984740745262"/>
      <name val="Tahoma"/>
      <family val="2"/>
    </font>
    <font>
      <sz val="6"/>
      <color rgb="FF969696"/>
      <name val="Tahoma"/>
      <family val="2"/>
    </font>
    <font>
      <sz val="5"/>
      <color indexed="9"/>
      <name val="Tahoma"/>
      <family val="2"/>
    </font>
    <font>
      <sz val="4"/>
      <color indexed="9"/>
      <name val="Tahoma"/>
      <family val="2"/>
    </font>
    <font>
      <b/>
      <sz val="10"/>
      <color theme="1"/>
      <name val="Arial"/>
      <family val="2"/>
    </font>
    <font>
      <b/>
      <vertAlign val="subscript"/>
      <sz val="10"/>
      <color theme="1"/>
      <name val="Arial"/>
      <family val="2"/>
    </font>
    <font>
      <sz val="8"/>
      <color rgb="FFFF0000"/>
      <name val="Tahoma"/>
      <family val="2"/>
    </font>
    <font>
      <u/>
      <sz val="8"/>
      <color theme="10"/>
      <name val="Arial"/>
      <family val="2"/>
    </font>
    <font>
      <b/>
      <sz val="10"/>
      <color indexed="9"/>
      <name val="Arial"/>
      <family val="2"/>
    </font>
    <font>
      <sz val="8"/>
      <color rgb="FF333399"/>
      <name val="Arial"/>
      <family val="2"/>
    </font>
    <font>
      <b/>
      <sz val="8"/>
      <color rgb="FF333399"/>
      <name val="Arial"/>
      <family val="2"/>
    </font>
    <font>
      <sz val="6"/>
      <name val="Arial"/>
      <family val="2"/>
    </font>
    <font>
      <i/>
      <sz val="8"/>
      <color rgb="FF000000"/>
      <name val="Arial"/>
      <family val="2"/>
    </font>
    <font>
      <i/>
      <sz val="8"/>
      <name val="Arial"/>
      <family val="2"/>
    </font>
    <font>
      <sz val="8"/>
      <color rgb="FFFF0000"/>
      <name val="Arial"/>
      <family val="2"/>
    </font>
    <font>
      <b/>
      <sz val="14"/>
      <name val="Arial"/>
      <family val="2"/>
    </font>
    <font>
      <u/>
      <sz val="9"/>
      <color theme="10"/>
      <name val="Tahoma"/>
      <family val="2"/>
    </font>
    <font>
      <u/>
      <sz val="12"/>
      <color theme="10"/>
      <name val="Arial"/>
      <family val="2"/>
    </font>
    <font>
      <sz val="12"/>
      <name val="Arial"/>
      <family val="2"/>
    </font>
    <font>
      <b/>
      <sz val="20"/>
      <name val="Arial"/>
      <family val="2"/>
    </font>
    <font>
      <sz val="9"/>
      <color rgb="FFFF00FF"/>
      <name val="Tahoma"/>
      <family val="2"/>
    </font>
    <font>
      <vertAlign val="superscript"/>
      <sz val="10"/>
      <name val="Arial"/>
      <family val="2"/>
    </font>
    <font>
      <b/>
      <sz val="12"/>
      <name val="Arial"/>
      <family val="2"/>
    </font>
    <font>
      <b/>
      <sz val="11"/>
      <color rgb="FF666699"/>
      <name val="Tahoma"/>
      <family val="2"/>
    </font>
    <font>
      <sz val="10"/>
      <name val="Arial"/>
      <family val="2"/>
    </font>
    <font>
      <sz val="10"/>
      <name val="Calibri"/>
      <family val="2"/>
      <scheme val="minor"/>
    </font>
    <font>
      <sz val="10"/>
      <color theme="1"/>
      <name val="Calibri"/>
      <family val="2"/>
      <scheme val="minor"/>
    </font>
    <font>
      <sz val="10"/>
      <color indexed="8"/>
      <name val="Calibri"/>
      <family val="2"/>
      <scheme val="minor"/>
    </font>
    <font>
      <sz val="10"/>
      <color rgb="FF000000"/>
      <name val="Arial"/>
      <family val="2"/>
    </font>
    <font>
      <u/>
      <sz val="10"/>
      <color theme="10"/>
      <name val="Arial"/>
      <family val="2"/>
    </font>
  </fonts>
  <fills count="33">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49"/>
      </patternFill>
    </fill>
    <fill>
      <patternFill patternType="solid">
        <fgColor indexed="52"/>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
      <patternFill patternType="solid">
        <fgColor theme="0"/>
        <bgColor indexed="64"/>
      </patternFill>
    </fill>
    <fill>
      <patternFill patternType="solid">
        <fgColor rgb="FFFF99FF"/>
        <bgColor indexed="64"/>
      </patternFill>
    </fill>
    <fill>
      <patternFill patternType="solid">
        <fgColor indexed="56"/>
      </patternFill>
    </fill>
    <fill>
      <patternFill patternType="solid">
        <fgColor indexed="50"/>
      </patternFill>
    </fill>
    <fill>
      <patternFill patternType="solid">
        <fgColor indexed="54"/>
      </patternFill>
    </fill>
    <fill>
      <patternFill patternType="solid">
        <fgColor rgb="FFF2F2F2"/>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4"/>
        <bgColor indexed="64"/>
      </patternFill>
    </fill>
    <fill>
      <patternFill patternType="solid">
        <fgColor rgb="FFFFEB9C"/>
      </patternFill>
    </fill>
    <fill>
      <patternFill patternType="solid">
        <fgColor indexed="14"/>
      </patternFill>
    </fill>
    <fill>
      <patternFill patternType="solid">
        <fgColor indexed="21"/>
        <bgColor indexed="64"/>
      </patternFill>
    </fill>
    <fill>
      <patternFill patternType="solid">
        <fgColor rgb="FF666699"/>
        <bgColor indexed="64"/>
      </patternFill>
    </fill>
    <fill>
      <patternFill patternType="solid">
        <fgColor rgb="FFEAEAEA"/>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FF"/>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7F7F7F"/>
      </left>
      <right style="thin">
        <color rgb="FF7F7F7F"/>
      </right>
      <top style="thin">
        <color rgb="FF7F7F7F"/>
      </top>
      <bottom style="thin">
        <color rgb="FF7F7F7F"/>
      </bottom>
      <diagonal/>
    </border>
    <border>
      <left style="thin">
        <color indexed="24"/>
      </left>
      <right style="thin">
        <color indexed="24"/>
      </right>
      <top style="thin">
        <color indexed="24"/>
      </top>
      <bottom style="thin">
        <color indexed="2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ck">
        <color rgb="FFEAEAEA"/>
      </left>
      <right/>
      <top style="thick">
        <color rgb="FFEAEAEA"/>
      </top>
      <bottom/>
      <diagonal/>
    </border>
    <border>
      <left/>
      <right/>
      <top style="thick">
        <color rgb="FFEAEAEA"/>
      </top>
      <bottom/>
      <diagonal/>
    </border>
    <border>
      <left/>
      <right style="thick">
        <color rgb="FFEAEAEA"/>
      </right>
      <top style="thick">
        <color rgb="FFEAEAEA"/>
      </top>
      <bottom/>
      <diagonal/>
    </border>
    <border>
      <left style="thick">
        <color rgb="FFEAEAEA"/>
      </left>
      <right/>
      <top/>
      <bottom/>
      <diagonal/>
    </border>
    <border>
      <left/>
      <right style="thick">
        <color rgb="FFEAEAEA"/>
      </right>
      <top/>
      <bottom/>
      <diagonal/>
    </border>
    <border>
      <left style="thick">
        <color rgb="FFEAEAEA"/>
      </left>
      <right/>
      <top/>
      <bottom style="thick">
        <color rgb="FFEAEAEA"/>
      </bottom>
      <diagonal/>
    </border>
    <border>
      <left/>
      <right/>
      <top/>
      <bottom style="thick">
        <color rgb="FFEAEAEA"/>
      </bottom>
      <diagonal/>
    </border>
    <border>
      <left/>
      <right style="thick">
        <color rgb="FFEAEAEA"/>
      </right>
      <top/>
      <bottom style="thick">
        <color rgb="FFEAEAEA"/>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style="thin">
        <color theme="0" tint="-0.24994659260841701"/>
      </bottom>
      <diagonal/>
    </border>
    <border>
      <left/>
      <right/>
      <top/>
      <bottom style="thin">
        <color theme="0" tint="-0.24994659260841701"/>
      </bottom>
      <diagonal/>
    </border>
    <border>
      <left/>
      <right/>
      <top/>
      <bottom style="thin">
        <color indexed="22"/>
      </bottom>
      <diagonal/>
    </border>
    <border>
      <left/>
      <right style="thin">
        <color indexed="22"/>
      </right>
      <top/>
      <bottom/>
      <diagonal/>
    </border>
    <border>
      <left style="double">
        <color indexed="22"/>
      </left>
      <right style="double">
        <color indexed="22"/>
      </right>
      <top style="double">
        <color indexed="22"/>
      </top>
      <bottom style="double">
        <color indexed="22"/>
      </bottom>
      <diagonal/>
    </border>
    <border>
      <left style="double">
        <color indexed="22"/>
      </left>
      <right/>
      <top style="double">
        <color indexed="22"/>
      </top>
      <bottom style="double">
        <color indexed="22"/>
      </bottom>
      <diagonal/>
    </border>
    <border>
      <left/>
      <right/>
      <top style="double">
        <color indexed="22"/>
      </top>
      <bottom style="double">
        <color indexed="22"/>
      </bottom>
      <diagonal/>
    </border>
    <border>
      <left/>
      <right style="double">
        <color indexed="22"/>
      </right>
      <top style="double">
        <color indexed="22"/>
      </top>
      <bottom style="double">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64"/>
      </right>
      <top/>
      <bottom style="thin">
        <color indexed="22"/>
      </bottom>
      <diagonal/>
    </border>
    <border>
      <left style="thin">
        <color indexed="22"/>
      </left>
      <right/>
      <top style="thin">
        <color indexed="22"/>
      </top>
      <bottom style="thin">
        <color indexed="64"/>
      </bottom>
      <diagonal/>
    </border>
    <border>
      <left/>
      <right style="thin">
        <color indexed="22"/>
      </right>
      <top style="thin">
        <color indexed="22"/>
      </top>
      <bottom style="thin">
        <color auto="1"/>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right/>
      <top style="thin">
        <color auto="1"/>
      </top>
      <bottom/>
      <diagonal/>
    </border>
    <border>
      <left style="thin">
        <color indexed="22"/>
      </left>
      <right/>
      <top style="thin">
        <color auto="1"/>
      </top>
      <bottom style="thin">
        <color indexed="22"/>
      </bottom>
      <diagonal/>
    </border>
    <border>
      <left/>
      <right style="thin">
        <color indexed="22"/>
      </right>
      <top style="thin">
        <color auto="1"/>
      </top>
      <bottom style="thin">
        <color indexed="22"/>
      </bottom>
      <diagonal/>
    </border>
    <border>
      <left style="thin">
        <color indexed="22"/>
      </left>
      <right style="thin">
        <color indexed="22"/>
      </right>
      <top/>
      <bottom style="thin">
        <color indexed="22"/>
      </bottom>
      <diagonal/>
    </border>
    <border>
      <left style="thin">
        <color auto="1"/>
      </left>
      <right/>
      <top/>
      <bottom style="thin">
        <color indexed="22"/>
      </bottom>
      <diagonal/>
    </border>
    <border>
      <left/>
      <right/>
      <top style="thin">
        <color indexed="22"/>
      </top>
      <bottom style="thin">
        <color auto="1"/>
      </bottom>
      <diagonal/>
    </border>
    <border>
      <left/>
      <right style="thin">
        <color auto="1"/>
      </right>
      <top style="thin">
        <color indexed="22"/>
      </top>
      <bottom style="thin">
        <color auto="1"/>
      </bottom>
      <diagonal/>
    </border>
    <border>
      <left style="thin">
        <color auto="1"/>
      </left>
      <right/>
      <top style="thin">
        <color indexed="22"/>
      </top>
      <bottom style="thin">
        <color indexed="64"/>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22"/>
      </top>
      <bottom style="thin">
        <color indexed="22"/>
      </bottom>
      <diagonal/>
    </border>
    <border>
      <left style="thin">
        <color indexed="22"/>
      </left>
      <right/>
      <top style="thin">
        <color indexed="22"/>
      </top>
      <bottom style="thin">
        <color auto="1"/>
      </bottom>
      <diagonal/>
    </border>
    <border>
      <left style="thin">
        <color auto="1"/>
      </left>
      <right/>
      <top style="thin">
        <color indexed="22"/>
      </top>
      <bottom style="thin">
        <color indexed="22"/>
      </bottom>
      <diagonal/>
    </border>
    <border>
      <left style="thin">
        <color indexed="22"/>
      </left>
      <right style="thin">
        <color indexed="22"/>
      </right>
      <top style="thin">
        <color indexed="22"/>
      </top>
      <bottom style="thin">
        <color auto="1"/>
      </bottom>
      <diagonal/>
    </border>
    <border>
      <left style="thin">
        <color auto="1"/>
      </left>
      <right/>
      <top style="thin">
        <color indexed="22"/>
      </top>
      <bottom style="thin">
        <color auto="1"/>
      </bottom>
      <diagonal/>
    </border>
    <border>
      <left style="thin">
        <color indexed="22"/>
      </left>
      <right style="thin">
        <color indexed="22"/>
      </right>
      <top style="thin">
        <color indexed="22"/>
      </top>
      <bottom style="thin">
        <color indexed="64"/>
      </bottom>
      <diagonal/>
    </border>
    <border>
      <left/>
      <right/>
      <top/>
      <bottom style="thin">
        <color auto="1"/>
      </bottom>
      <diagonal/>
    </border>
    <border>
      <left style="medium">
        <color indexed="64"/>
      </left>
      <right style="medium">
        <color indexed="64"/>
      </right>
      <top style="medium">
        <color rgb="FFA0A0A0"/>
      </top>
      <bottom style="medium">
        <color rgb="FFA0A0A0"/>
      </bottom>
      <diagonal/>
    </border>
    <border>
      <left style="medium">
        <color indexed="64"/>
      </left>
      <right style="medium">
        <color indexed="64"/>
      </right>
      <top style="medium">
        <color rgb="FFC0C0C0"/>
      </top>
      <bottom style="medium">
        <color rgb="FFA0A0A0"/>
      </bottom>
      <diagonal/>
    </border>
    <border>
      <left style="medium">
        <color indexed="64"/>
      </left>
      <right style="medium">
        <color indexed="64"/>
      </right>
      <top style="medium">
        <color rgb="FFA0A0A0"/>
      </top>
      <bottom style="medium">
        <color rgb="FFC0C0C0"/>
      </bottom>
      <diagonal/>
    </border>
    <border>
      <left style="medium">
        <color indexed="64"/>
      </left>
      <right style="medium">
        <color indexed="64"/>
      </right>
      <top style="medium">
        <color rgb="FFA0A0A0"/>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s>
  <cellStyleXfs count="78">
    <xf numFmtId="0" fontId="0" fillId="0" borderId="0">
      <alignment vertical="top"/>
    </xf>
    <xf numFmtId="0" fontId="5" fillId="6"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30" fillId="19" borderId="59" applyNumberFormat="0" applyAlignment="0" applyProtection="0"/>
    <xf numFmtId="0" fontId="23" fillId="19" borderId="57" applyNumberFormat="0" applyAlignment="0" applyProtection="0"/>
    <xf numFmtId="0" fontId="26" fillId="21" borderId="1">
      <alignment vertical="top" wrapText="1" shrinkToFit="1"/>
      <protection locked="0"/>
    </xf>
    <xf numFmtId="0" fontId="31" fillId="0" borderId="60" applyNumberFormat="0" applyFill="0" applyAlignment="0" applyProtection="0"/>
    <xf numFmtId="0" fontId="27" fillId="0" borderId="0" applyNumberFormat="0" applyFill="0" applyBorder="0" applyAlignment="0" applyProtection="0"/>
    <xf numFmtId="0" fontId="29" fillId="25" borderId="0" applyNumberFormat="0" applyBorder="0" applyAlignment="0" applyProtection="0"/>
    <xf numFmtId="9" fontId="4" fillId="0" borderId="0" applyFont="0" applyFill="0" applyBorder="0" applyAlignment="0" applyProtection="0"/>
    <xf numFmtId="0" fontId="14" fillId="0" borderId="0"/>
    <xf numFmtId="0" fontId="37" fillId="0" borderId="0" applyNumberFormat="0" applyFill="0" applyBorder="0" applyAlignment="0" applyProtection="0"/>
    <xf numFmtId="0" fontId="4" fillId="0" borderId="0"/>
    <xf numFmtId="0" fontId="18" fillId="0" borderId="0"/>
    <xf numFmtId="0" fontId="4" fillId="0" borderId="0">
      <alignment vertical="top"/>
    </xf>
    <xf numFmtId="0" fontId="3" fillId="0" borderId="0"/>
    <xf numFmtId="0" fontId="4" fillId="15" borderId="56">
      <alignment vertical="top"/>
    </xf>
    <xf numFmtId="0" fontId="6" fillId="16" borderId="0" applyNumberFormat="0" applyBorder="0" applyAlignment="0" applyProtection="0"/>
    <xf numFmtId="0" fontId="6" fillId="10"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25" fillId="0" borderId="1">
      <alignment horizontal="left" vertical="center" wrapText="1"/>
    </xf>
    <xf numFmtId="0" fontId="24" fillId="20" borderId="58" applyFont="0" applyFill="0" applyBorder="0" applyAlignment="0">
      <alignment horizontal="left" vertical="top" wrapText="1"/>
    </xf>
    <xf numFmtId="0" fontId="25" fillId="22" borderId="1">
      <alignment horizontal="center" vertical="center"/>
      <protection locked="0"/>
    </xf>
    <xf numFmtId="0" fontId="26" fillId="21" borderId="1">
      <alignment horizontal="center" vertical="center" shrinkToFit="1"/>
      <protection locked="0"/>
    </xf>
    <xf numFmtId="167" fontId="25" fillId="0" borderId="0" applyFont="0" applyFill="0" applyBorder="0" applyAlignment="0" applyProtection="0">
      <alignment vertical="center"/>
    </xf>
    <xf numFmtId="0" fontId="25" fillId="23" borderId="1">
      <alignment horizontal="center" vertical="center"/>
    </xf>
    <xf numFmtId="0" fontId="25" fillId="23" borderId="1">
      <alignment vertical="top" wrapText="1"/>
    </xf>
    <xf numFmtId="0" fontId="7" fillId="4" borderId="0" applyNumberFormat="0" applyBorder="0" applyAlignment="0" applyProtection="0"/>
    <xf numFmtId="0" fontId="28" fillId="24" borderId="0">
      <alignment horizontal="left" vertical="center" indent="1"/>
    </xf>
    <xf numFmtId="0" fontId="24" fillId="20" borderId="58">
      <alignment horizontal="left" vertical="top" wrapText="1"/>
    </xf>
    <xf numFmtId="0" fontId="25" fillId="0" borderId="0">
      <alignment vertical="top"/>
    </xf>
    <xf numFmtId="0" fontId="25" fillId="12" borderId="1" applyNumberFormat="0" applyFont="0" applyAlignment="0" applyProtection="0"/>
    <xf numFmtId="0" fontId="8" fillId="26" borderId="0" applyNumberFormat="0" applyBorder="0" applyAlignment="0" applyProtection="0"/>
    <xf numFmtId="0" fontId="25" fillId="0" borderId="0">
      <alignment vertical="center"/>
    </xf>
    <xf numFmtId="0" fontId="32" fillId="0" borderId="0" applyNumberFormat="0" applyFill="0" applyBorder="0" applyAlignment="0" applyProtection="0"/>
    <xf numFmtId="0" fontId="33" fillId="0" borderId="61" applyNumberFormat="0" applyFill="0" applyAlignment="0" applyProtection="0"/>
    <xf numFmtId="0" fontId="34" fillId="0" borderId="62" applyNumberFormat="0" applyFill="0" applyAlignment="0" applyProtection="0"/>
    <xf numFmtId="0" fontId="35" fillId="0" borderId="63" applyNumberFormat="0" applyFill="0" applyAlignment="0" applyProtection="0"/>
    <xf numFmtId="0" fontId="35" fillId="0" borderId="0" applyNumberFormat="0" applyFill="0" applyBorder="0" applyAlignment="0" applyProtection="0"/>
    <xf numFmtId="0" fontId="36" fillId="27" borderId="0">
      <alignment horizontal="left" vertical="center" indent="1"/>
    </xf>
    <xf numFmtId="0" fontId="9" fillId="0" borderId="2" applyNumberFormat="0" applyFill="0" applyAlignment="0" applyProtection="0"/>
    <xf numFmtId="0" fontId="10" fillId="13" borderId="3" applyNumberFormat="0" applyAlignment="0" applyProtection="0"/>
    <xf numFmtId="0" fontId="2" fillId="0" borderId="0"/>
    <xf numFmtId="0" fontId="25" fillId="0" borderId="0">
      <alignment vertical="top"/>
    </xf>
    <xf numFmtId="0" fontId="80" fillId="0" borderId="0" applyNumberFormat="0" applyFill="0" applyBorder="0" applyAlignment="0" applyProtection="0">
      <alignment vertical="top"/>
    </xf>
    <xf numFmtId="0" fontId="2" fillId="0" borderId="0"/>
    <xf numFmtId="0" fontId="25" fillId="0" borderId="0"/>
    <xf numFmtId="0" fontId="26" fillId="21" borderId="112">
      <alignment vertical="top" wrapText="1" shrinkToFit="1"/>
      <protection locked="0"/>
    </xf>
    <xf numFmtId="0" fontId="1" fillId="0" borderId="0"/>
    <xf numFmtId="0" fontId="25" fillId="0" borderId="112">
      <alignment horizontal="left" vertical="center" wrapText="1"/>
    </xf>
    <xf numFmtId="0" fontId="25" fillId="22" borderId="112">
      <alignment horizontal="center" vertical="center"/>
      <protection locked="0"/>
    </xf>
    <xf numFmtId="0" fontId="26" fillId="21" borderId="112">
      <alignment horizontal="center" vertical="center" shrinkToFit="1"/>
      <protection locked="0"/>
    </xf>
    <xf numFmtId="0" fontId="25" fillId="23" borderId="112">
      <alignment horizontal="center" vertical="center"/>
    </xf>
    <xf numFmtId="0" fontId="25" fillId="23" borderId="112">
      <alignment vertical="top" wrapText="1"/>
    </xf>
    <xf numFmtId="0" fontId="25" fillId="12" borderId="112" applyNumberFormat="0" applyFont="0" applyAlignment="0" applyProtection="0"/>
    <xf numFmtId="0" fontId="1" fillId="0" borderId="0"/>
    <xf numFmtId="0" fontId="1" fillId="0" borderId="0"/>
    <xf numFmtId="0" fontId="88" fillId="0" borderId="0"/>
    <xf numFmtId="0" fontId="4" fillId="0" borderId="0"/>
  </cellStyleXfs>
  <cellXfs count="612">
    <xf numFmtId="0" fontId="0" fillId="0" borderId="0" xfId="0">
      <alignment vertical="top"/>
    </xf>
    <xf numFmtId="0" fontId="38" fillId="28" borderId="0" xfId="47" applyFont="1" applyFill="1">
      <alignment horizontal="left" vertical="center" indent="1"/>
    </xf>
    <xf numFmtId="0" fontId="24" fillId="0" borderId="0" xfId="0" applyFont="1">
      <alignment vertical="top"/>
    </xf>
    <xf numFmtId="0" fontId="0" fillId="0" borderId="0" xfId="0" applyBorder="1">
      <alignment vertical="top"/>
    </xf>
    <xf numFmtId="0" fontId="28" fillId="24" borderId="0" xfId="47" applyFont="1">
      <alignment horizontal="left" vertical="center" indent="1"/>
    </xf>
    <xf numFmtId="0" fontId="28" fillId="24" borderId="0" xfId="47">
      <alignment horizontal="left" vertical="center" indent="1"/>
    </xf>
    <xf numFmtId="0" fontId="0" fillId="0" borderId="0" xfId="0" applyFont="1" applyAlignment="1">
      <alignment vertical="top" wrapText="1"/>
    </xf>
    <xf numFmtId="0" fontId="80" fillId="0" borderId="0" xfId="63" applyAlignment="1">
      <alignment vertical="top" wrapText="1"/>
    </xf>
    <xf numFmtId="0" fontId="0" fillId="0" borderId="0" xfId="0" applyBorder="1" applyAlignment="1">
      <alignment vertical="center"/>
    </xf>
    <xf numFmtId="0" fontId="55" fillId="20" borderId="0" xfId="52" applyFont="1" applyFill="1">
      <alignment vertical="center"/>
    </xf>
    <xf numFmtId="0" fontId="56" fillId="24" borderId="0" xfId="65" applyFont="1" applyFill="1" applyAlignment="1">
      <alignment horizontal="left" vertical="center"/>
    </xf>
    <xf numFmtId="0" fontId="57" fillId="24" borderId="0" xfId="52" applyFont="1" applyFill="1">
      <alignment vertical="center"/>
    </xf>
    <xf numFmtId="0" fontId="56" fillId="24" borderId="0" xfId="65" applyFont="1" applyFill="1" applyAlignment="1">
      <alignment horizontal="left" vertical="center" indent="1"/>
    </xf>
    <xf numFmtId="0" fontId="56" fillId="24" borderId="0" xfId="52" applyFont="1" applyFill="1" applyAlignment="1">
      <alignment horizontal="right" vertical="center" indent="1"/>
    </xf>
    <xf numFmtId="0" fontId="56" fillId="24" borderId="0" xfId="52" applyFont="1" applyFill="1" applyAlignment="1">
      <alignment horizontal="right" vertical="center"/>
    </xf>
    <xf numFmtId="0" fontId="0" fillId="0" borderId="80" xfId="0" applyBorder="1" applyAlignment="1">
      <alignment vertical="center"/>
    </xf>
    <xf numFmtId="2" fontId="24" fillId="23" borderId="81" xfId="44" applyNumberFormat="1" applyFont="1" applyBorder="1" applyAlignment="1">
      <alignment horizontal="center" vertical="center"/>
    </xf>
    <xf numFmtId="2" fontId="24" fillId="23" borderId="82" xfId="44" applyNumberFormat="1" applyFont="1" applyBorder="1" applyAlignment="1">
      <alignment horizontal="centerContinuous" vertical="center"/>
    </xf>
    <xf numFmtId="2" fontId="25" fillId="23" borderId="83" xfId="44" applyNumberFormat="1" applyFont="1" applyBorder="1" applyAlignment="1">
      <alignment horizontal="centerContinuous" vertical="center"/>
    </xf>
    <xf numFmtId="2" fontId="25" fillId="23" borderId="84" xfId="44" applyNumberFormat="1" applyFont="1" applyBorder="1" applyAlignment="1">
      <alignment horizontal="centerContinuous" vertical="center"/>
    </xf>
    <xf numFmtId="174" fontId="0" fillId="0" borderId="0" xfId="0" applyNumberFormat="1" applyBorder="1">
      <alignment vertical="top"/>
    </xf>
    <xf numFmtId="174" fontId="0" fillId="0" borderId="80" xfId="0" applyNumberFormat="1" applyBorder="1" applyAlignment="1">
      <alignment horizontal="right" vertical="top"/>
    </xf>
    <xf numFmtId="0" fontId="55" fillId="20" borderId="0" xfId="52" applyFont="1" applyFill="1" applyAlignment="1">
      <alignment vertical="center"/>
    </xf>
    <xf numFmtId="174" fontId="0" fillId="0" borderId="0" xfId="0" applyNumberFormat="1" applyFont="1" applyBorder="1" applyAlignment="1">
      <alignment vertical="center"/>
    </xf>
    <xf numFmtId="174" fontId="51" fillId="0" borderId="0" xfId="0" applyNumberFormat="1" applyFont="1" applyBorder="1" applyAlignment="1">
      <alignment vertical="center" wrapText="1"/>
    </xf>
    <xf numFmtId="174" fontId="51" fillId="0" borderId="80" xfId="0" applyNumberFormat="1" applyFont="1" applyBorder="1" applyAlignment="1">
      <alignment vertical="center" wrapText="1"/>
    </xf>
    <xf numFmtId="0" fontId="59" fillId="0" borderId="80" xfId="0" applyFont="1" applyBorder="1" applyAlignment="1">
      <alignment horizontal="right" vertical="center"/>
    </xf>
    <xf numFmtId="0" fontId="0" fillId="20" borderId="0" xfId="52" quotePrefix="1" applyFont="1" applyFill="1" applyAlignment="1">
      <alignment horizontal="left" vertical="center"/>
    </xf>
    <xf numFmtId="0" fontId="55" fillId="20" borderId="0" xfId="52" applyFont="1" applyFill="1" applyAlignment="1">
      <alignment horizontal="center"/>
    </xf>
    <xf numFmtId="0" fontId="66" fillId="24" borderId="0" xfId="65" applyFont="1" applyFill="1" applyAlignment="1">
      <alignment horizontal="centerContinuous" vertical="center" wrapText="1"/>
    </xf>
    <xf numFmtId="0" fontId="67" fillId="24" borderId="0" xfId="65" applyFont="1" applyFill="1" applyAlignment="1">
      <alignment horizontal="centerContinuous" vertical="center" wrapText="1"/>
    </xf>
    <xf numFmtId="0" fontId="55" fillId="20" borderId="0" xfId="52" applyFont="1" applyFill="1" applyAlignment="1">
      <alignment horizontal="left" vertical="center"/>
    </xf>
    <xf numFmtId="0" fontId="0" fillId="0" borderId="0" xfId="0" applyBorder="1" applyAlignment="1">
      <alignment horizontal="left" vertical="center" indent="1"/>
    </xf>
    <xf numFmtId="0" fontId="52" fillId="0" borderId="0" xfId="0" applyFont="1" applyBorder="1" applyAlignment="1">
      <alignment vertical="center"/>
    </xf>
    <xf numFmtId="0" fontId="53" fillId="0" borderId="0" xfId="0" applyFont="1" applyBorder="1" applyAlignment="1">
      <alignment horizontal="right"/>
    </xf>
    <xf numFmtId="0" fontId="0" fillId="0" borderId="0" xfId="0" applyBorder="1" applyAlignment="1">
      <alignment horizontal="left" vertical="center"/>
    </xf>
    <xf numFmtId="0" fontId="24" fillId="0" borderId="0" xfId="0" applyFont="1" applyBorder="1" applyAlignment="1">
      <alignment vertical="center"/>
    </xf>
    <xf numFmtId="0" fontId="0" fillId="0" borderId="0" xfId="0" applyFont="1" applyBorder="1" applyAlignment="1">
      <alignment horizontal="left" vertical="center" indent="1"/>
    </xf>
    <xf numFmtId="0" fontId="54" fillId="0" borderId="0" xfId="0" applyFont="1" applyBorder="1" applyAlignment="1">
      <alignment vertical="center"/>
    </xf>
    <xf numFmtId="0" fontId="43" fillId="0" borderId="0" xfId="0" applyFont="1" applyBorder="1" applyAlignment="1">
      <alignment vertical="center"/>
    </xf>
    <xf numFmtId="0" fontId="0" fillId="0" borderId="0" xfId="0" applyFont="1" applyBorder="1" applyAlignment="1">
      <alignment vertical="center"/>
    </xf>
    <xf numFmtId="0" fontId="24" fillId="0" borderId="0" xfId="0" applyFont="1" applyBorder="1" applyAlignment="1">
      <alignment horizontal="right" vertical="center"/>
    </xf>
    <xf numFmtId="0" fontId="24" fillId="0" borderId="0" xfId="0" applyFont="1" applyBorder="1" applyAlignment="1">
      <alignment horizontal="left" vertical="top" indent="1"/>
    </xf>
    <xf numFmtId="0" fontId="52" fillId="0" borderId="0" xfId="0" applyFont="1" applyBorder="1" applyAlignment="1"/>
    <xf numFmtId="0" fontId="59" fillId="0" borderId="0" xfId="0" applyFont="1" applyBorder="1">
      <alignment vertical="top"/>
    </xf>
    <xf numFmtId="0" fontId="59" fillId="0" borderId="0" xfId="0" applyFont="1" applyBorder="1" applyAlignment="1">
      <alignment vertical="center"/>
    </xf>
    <xf numFmtId="0" fontId="59" fillId="0" borderId="0" xfId="0" applyFont="1" applyBorder="1" applyAlignment="1">
      <alignment horizontal="right" vertical="center"/>
    </xf>
    <xf numFmtId="0" fontId="60" fillId="0" borderId="0" xfId="0" applyFont="1" applyBorder="1" applyAlignment="1">
      <alignment horizontal="right"/>
    </xf>
    <xf numFmtId="0" fontId="0" fillId="0" borderId="0" xfId="0" applyBorder="1" applyAlignment="1">
      <alignment horizontal="center"/>
    </xf>
    <xf numFmtId="0" fontId="59" fillId="0" borderId="0" xfId="0" applyFont="1" applyBorder="1" applyAlignment="1">
      <alignment horizontal="center"/>
    </xf>
    <xf numFmtId="0" fontId="0" fillId="0" borderId="33" xfId="0" applyBorder="1" applyAlignment="1">
      <alignment vertical="center"/>
    </xf>
    <xf numFmtId="0" fontId="25" fillId="30" borderId="90" xfId="44" applyFont="1" applyFill="1" applyBorder="1" applyAlignment="1">
      <alignment horizontal="left" vertical="center" indent="1"/>
    </xf>
    <xf numFmtId="0" fontId="58" fillId="30" borderId="91" xfId="44" applyFont="1" applyFill="1" applyBorder="1" applyAlignment="1">
      <alignment horizontal="left" vertical="center"/>
    </xf>
    <xf numFmtId="0" fontId="25" fillId="30" borderId="92" xfId="39" applyFont="1" applyFill="1" applyBorder="1" applyAlignment="1">
      <alignment horizontal="center" vertical="center"/>
    </xf>
    <xf numFmtId="0" fontId="0" fillId="0" borderId="94" xfId="0" applyFont="1" applyBorder="1" applyAlignment="1">
      <alignment vertical="center"/>
    </xf>
    <xf numFmtId="0" fontId="0" fillId="0" borderId="33" xfId="0" applyFont="1" applyBorder="1" applyAlignment="1">
      <alignment vertical="center"/>
    </xf>
    <xf numFmtId="0" fontId="24" fillId="0" borderId="33" xfId="0" applyFont="1" applyBorder="1" applyAlignment="1">
      <alignment vertical="center"/>
    </xf>
    <xf numFmtId="0" fontId="25" fillId="0" borderId="85" xfId="44" applyFont="1" applyFill="1" applyBorder="1" applyAlignment="1">
      <alignment horizontal="left" vertical="center" indent="1"/>
    </xf>
    <xf numFmtId="0" fontId="58" fillId="0" borderId="79" xfId="44" applyFont="1" applyFill="1" applyBorder="1" applyAlignment="1">
      <alignment horizontal="left" vertical="center"/>
    </xf>
    <xf numFmtId="0" fontId="25" fillId="0" borderId="97" xfId="39" applyFont="1" applyFill="1" applyBorder="1" applyAlignment="1">
      <alignment horizontal="center" vertical="center"/>
    </xf>
    <xf numFmtId="0" fontId="58" fillId="0" borderId="99" xfId="44" applyFont="1" applyFill="1" applyBorder="1" applyAlignment="1">
      <alignment horizontal="left" vertical="center"/>
    </xf>
    <xf numFmtId="2" fontId="59" fillId="0" borderId="97" xfId="39" applyNumberFormat="1" applyFont="1" applyFill="1" applyBorder="1" applyAlignment="1">
      <alignment horizontal="center" vertical="center" shrinkToFit="1"/>
    </xf>
    <xf numFmtId="0" fontId="63" fillId="0" borderId="99" xfId="44" applyFont="1" applyFill="1" applyBorder="1" applyAlignment="1">
      <alignment horizontal="left" vertical="center"/>
    </xf>
    <xf numFmtId="0" fontId="62" fillId="0" borderId="88" xfId="44" applyFont="1" applyFill="1" applyBorder="1" applyAlignment="1">
      <alignment horizontal="left" vertical="center" indent="2"/>
    </xf>
    <xf numFmtId="0" fontId="38" fillId="24" borderId="0" xfId="65" applyFont="1" applyFill="1" applyAlignment="1">
      <alignment horizontal="left" vertical="center" indent="2"/>
    </xf>
    <xf numFmtId="0" fontId="38" fillId="24" borderId="0" xfId="52" applyFont="1" applyFill="1" applyAlignment="1">
      <alignment horizontal="right" vertical="center"/>
    </xf>
    <xf numFmtId="0" fontId="0" fillId="0" borderId="102" xfId="0" applyBorder="1">
      <alignment vertical="top"/>
    </xf>
    <xf numFmtId="0" fontId="0" fillId="0" borderId="103" xfId="0" applyBorder="1">
      <alignment vertical="top"/>
    </xf>
    <xf numFmtId="0" fontId="25" fillId="0" borderId="103" xfId="52" applyFont="1" applyBorder="1" applyAlignment="1">
      <alignment horizontal="left" vertical="center" indent="1"/>
    </xf>
    <xf numFmtId="174" fontId="0" fillId="0" borderId="103" xfId="0" applyNumberFormat="1" applyBorder="1" applyAlignment="1"/>
    <xf numFmtId="0" fontId="0" fillId="0" borderId="104" xfId="0" applyBorder="1">
      <alignment vertical="top"/>
    </xf>
    <xf numFmtId="0" fontId="0" fillId="0" borderId="105" xfId="0" applyBorder="1">
      <alignment vertical="top"/>
    </xf>
    <xf numFmtId="0" fontId="0" fillId="0" borderId="106" xfId="0" applyBorder="1">
      <alignment vertical="top"/>
    </xf>
    <xf numFmtId="0" fontId="0" fillId="0" borderId="105" xfId="0" applyBorder="1" applyAlignment="1">
      <alignment horizontal="center"/>
    </xf>
    <xf numFmtId="0" fontId="0" fillId="0" borderId="106" xfId="0" applyBorder="1" applyAlignment="1">
      <alignment horizontal="center"/>
    </xf>
    <xf numFmtId="0" fontId="0" fillId="0" borderId="78" xfId="0" applyBorder="1">
      <alignment vertical="top"/>
    </xf>
    <xf numFmtId="0" fontId="0" fillId="0" borderId="78" xfId="0" applyBorder="1" applyAlignment="1">
      <alignment vertical="center"/>
    </xf>
    <xf numFmtId="165" fontId="0" fillId="0" borderId="78" xfId="0" applyNumberFormat="1" applyBorder="1">
      <alignment vertical="top"/>
    </xf>
    <xf numFmtId="0" fontId="59" fillId="0" borderId="78" xfId="0" applyFont="1" applyBorder="1" applyAlignment="1">
      <alignment horizontal="right" vertical="top"/>
    </xf>
    <xf numFmtId="0" fontId="51" fillId="0" borderId="108" xfId="0" applyFont="1" applyBorder="1">
      <alignment vertical="top"/>
    </xf>
    <xf numFmtId="0" fontId="70" fillId="0" borderId="0" xfId="0" applyFont="1">
      <alignment vertical="top"/>
    </xf>
    <xf numFmtId="0" fontId="11" fillId="0" borderId="0" xfId="0" applyFont="1">
      <alignment vertical="top"/>
    </xf>
    <xf numFmtId="0" fontId="16" fillId="0" borderId="0" xfId="0" applyFont="1">
      <alignment vertical="top"/>
    </xf>
    <xf numFmtId="0" fontId="71" fillId="0" borderId="0" xfId="63" applyFont="1" applyAlignment="1">
      <alignment vertical="top" wrapText="1"/>
    </xf>
    <xf numFmtId="0" fontId="11" fillId="0" borderId="0" xfId="0" applyFont="1" applyAlignment="1">
      <alignment vertical="top" wrapText="1"/>
    </xf>
    <xf numFmtId="0" fontId="11" fillId="29" borderId="0" xfId="0" applyFont="1" applyFill="1">
      <alignment vertical="top"/>
    </xf>
    <xf numFmtId="0" fontId="16" fillId="29" borderId="0" xfId="0" applyFont="1" applyFill="1">
      <alignment vertical="top"/>
    </xf>
    <xf numFmtId="0" fontId="72" fillId="24" borderId="0" xfId="47" applyFont="1">
      <alignment horizontal="left" vertical="center" indent="1"/>
    </xf>
    <xf numFmtId="168" fontId="73" fillId="29" borderId="0" xfId="49" applyNumberFormat="1" applyFont="1" applyFill="1" applyAlignment="1">
      <alignment vertical="center" shrinkToFit="1"/>
    </xf>
    <xf numFmtId="169" fontId="11" fillId="29" borderId="0" xfId="49" applyNumberFormat="1" applyFont="1" applyFill="1" applyAlignment="1">
      <alignment vertical="center" shrinkToFit="1"/>
    </xf>
    <xf numFmtId="0" fontId="74" fillId="29" borderId="0" xfId="62" applyFont="1" applyFill="1">
      <alignment vertical="top"/>
    </xf>
    <xf numFmtId="0" fontId="73" fillId="29" borderId="0" xfId="62" applyFont="1" applyFill="1">
      <alignment vertical="top"/>
    </xf>
    <xf numFmtId="0" fontId="73" fillId="29" borderId="0" xfId="0" applyFont="1" applyFill="1">
      <alignment vertical="top"/>
    </xf>
    <xf numFmtId="0" fontId="74" fillId="29" borderId="0" xfId="0" applyFont="1" applyFill="1">
      <alignment vertical="top"/>
    </xf>
    <xf numFmtId="0" fontId="11" fillId="29" borderId="0" xfId="62" applyFont="1" applyFill="1" applyAlignment="1">
      <alignment vertical="top" wrapText="1"/>
    </xf>
    <xf numFmtId="0" fontId="11" fillId="29" borderId="0" xfId="0" applyFont="1" applyFill="1" applyAlignment="1">
      <alignment vertical="top" wrapText="1"/>
    </xf>
    <xf numFmtId="0" fontId="11" fillId="0" borderId="64" xfId="0" applyFont="1" applyBorder="1">
      <alignment vertical="top"/>
    </xf>
    <xf numFmtId="0" fontId="16" fillId="0" borderId="65" xfId="0" applyFont="1" applyBorder="1">
      <alignment vertical="top"/>
    </xf>
    <xf numFmtId="0" fontId="11" fillId="0" borderId="65" xfId="0" applyFont="1" applyBorder="1">
      <alignment vertical="top"/>
    </xf>
    <xf numFmtId="0" fontId="11" fillId="0" borderId="66" xfId="0" applyFont="1" applyBorder="1">
      <alignment vertical="top"/>
    </xf>
    <xf numFmtId="0" fontId="11" fillId="0" borderId="67" xfId="0" applyFont="1" applyBorder="1">
      <alignment vertical="top"/>
    </xf>
    <xf numFmtId="0" fontId="16" fillId="0" borderId="0" xfId="0" applyFont="1" applyBorder="1">
      <alignment vertical="top"/>
    </xf>
    <xf numFmtId="0" fontId="11" fillId="0" borderId="0" xfId="0" applyFont="1" applyBorder="1">
      <alignment vertical="top"/>
    </xf>
    <xf numFmtId="0" fontId="11" fillId="0" borderId="68" xfId="0" applyFont="1" applyBorder="1">
      <alignment vertical="top"/>
    </xf>
    <xf numFmtId="0" fontId="4" fillId="0" borderId="0" xfId="0" applyFont="1" applyBorder="1">
      <alignment vertical="top"/>
    </xf>
    <xf numFmtId="0" fontId="75" fillId="0" borderId="68" xfId="0" applyFont="1" applyBorder="1" applyAlignment="1">
      <alignment horizontal="right" vertical="top" wrapText="1" indent="2"/>
    </xf>
    <xf numFmtId="0" fontId="77" fillId="0" borderId="0" xfId="0" applyFont="1" applyBorder="1">
      <alignment vertical="top"/>
    </xf>
    <xf numFmtId="0" fontId="77" fillId="0" borderId="68" xfId="0" applyFont="1" applyBorder="1">
      <alignment vertical="top"/>
    </xf>
    <xf numFmtId="0" fontId="11" fillId="0" borderId="69" xfId="0" applyFont="1" applyBorder="1">
      <alignment vertical="top"/>
    </xf>
    <xf numFmtId="0" fontId="16" fillId="0" borderId="70" xfId="0" applyFont="1" applyBorder="1">
      <alignment vertical="top"/>
    </xf>
    <xf numFmtId="0" fontId="11" fillId="0" borderId="70" xfId="0" applyFont="1" applyBorder="1">
      <alignment vertical="top"/>
    </xf>
    <xf numFmtId="0" fontId="11" fillId="0" borderId="71" xfId="0" applyFont="1" applyBorder="1">
      <alignment vertical="top"/>
    </xf>
    <xf numFmtId="0" fontId="78" fillId="0" borderId="0" xfId="0" applyFont="1">
      <alignment vertical="top"/>
    </xf>
    <xf numFmtId="0" fontId="73" fillId="29" borderId="0" xfId="0" applyFont="1" applyFill="1" applyAlignment="1">
      <alignment vertical="top" wrapText="1"/>
    </xf>
    <xf numFmtId="0" fontId="73" fillId="29" borderId="0" xfId="0" applyFont="1" applyFill="1" applyAlignment="1">
      <alignment horizontal="right" vertical="center"/>
    </xf>
    <xf numFmtId="0" fontId="25" fillId="0" borderId="0" xfId="0" applyFont="1">
      <alignment vertical="top"/>
    </xf>
    <xf numFmtId="2" fontId="25" fillId="23" borderId="109" xfId="44" applyNumberFormat="1" applyFont="1" applyBorder="1" applyAlignment="1">
      <alignment horizontal="left" vertical="center" indent="1"/>
    </xf>
    <xf numFmtId="2" fontId="25" fillId="23" borderId="110" xfId="44" applyNumberFormat="1" applyFont="1" applyBorder="1" applyAlignment="1">
      <alignment horizontal="left" vertical="center" indent="1"/>
    </xf>
    <xf numFmtId="0" fontId="25" fillId="30" borderId="111" xfId="44" applyFont="1" applyFill="1" applyBorder="1" applyAlignment="1">
      <alignment horizontal="left" vertical="center" indent="1"/>
    </xf>
    <xf numFmtId="0" fontId="58" fillId="30" borderId="109" xfId="44" applyFont="1" applyFill="1" applyBorder="1" applyAlignment="1">
      <alignment horizontal="left" vertical="center"/>
    </xf>
    <xf numFmtId="0" fontId="25" fillId="30" borderId="112" xfId="39" applyFont="1" applyFill="1" applyBorder="1" applyAlignment="1">
      <alignment horizontal="center" vertical="center"/>
    </xf>
    <xf numFmtId="0" fontId="25" fillId="14" borderId="111" xfId="44" applyFont="1" applyFill="1" applyBorder="1" applyAlignment="1">
      <alignment horizontal="left" vertical="center" indent="1"/>
    </xf>
    <xf numFmtId="0" fontId="58" fillId="14" borderId="109" xfId="44" applyFont="1" applyFill="1" applyBorder="1" applyAlignment="1">
      <alignment horizontal="left" vertical="center"/>
    </xf>
    <xf numFmtId="0" fontId="58" fillId="14" borderId="110" xfId="44" applyFont="1" applyFill="1" applyBorder="1" applyAlignment="1">
      <alignment horizontal="left" vertical="center"/>
    </xf>
    <xf numFmtId="0" fontId="25" fillId="0" borderId="111" xfId="44" applyFont="1" applyFill="1" applyBorder="1" applyAlignment="1">
      <alignment horizontal="left" vertical="center" indent="1"/>
    </xf>
    <xf numFmtId="0" fontId="58" fillId="0" borderId="109" xfId="44" applyFont="1" applyFill="1" applyBorder="1" applyAlignment="1">
      <alignment horizontal="left" vertical="center"/>
    </xf>
    <xf numFmtId="0" fontId="25" fillId="0" borderId="112" xfId="39" applyFont="1" applyFill="1" applyBorder="1" applyAlignment="1">
      <alignment horizontal="center" vertical="center"/>
    </xf>
    <xf numFmtId="0" fontId="25" fillId="0" borderId="114" xfId="44" applyFont="1" applyFill="1" applyBorder="1" applyAlignment="1">
      <alignment horizontal="left" vertical="center" indent="1"/>
    </xf>
    <xf numFmtId="0" fontId="25" fillId="0" borderId="116" xfId="39" applyFont="1" applyFill="1" applyBorder="1" applyAlignment="1">
      <alignment horizontal="center" vertical="center"/>
    </xf>
    <xf numFmtId="2" fontId="59" fillId="0" borderId="112" xfId="39" applyNumberFormat="1" applyFont="1" applyFill="1" applyBorder="1" applyAlignment="1">
      <alignment horizontal="center" vertical="center" shrinkToFit="1"/>
    </xf>
    <xf numFmtId="0" fontId="61" fillId="0" borderId="111" xfId="44" applyFont="1" applyFill="1" applyBorder="1" applyAlignment="1">
      <alignment horizontal="left" vertical="center" indent="1"/>
    </xf>
    <xf numFmtId="0" fontId="62" fillId="0" borderId="111" xfId="44" applyFont="1" applyFill="1" applyBorder="1" applyAlignment="1">
      <alignment horizontal="left" vertical="center" indent="1"/>
    </xf>
    <xf numFmtId="0" fontId="63" fillId="0" borderId="109" xfId="44" applyFont="1" applyFill="1" applyBorder="1" applyAlignment="1">
      <alignment horizontal="left" vertical="center"/>
    </xf>
    <xf numFmtId="2" fontId="64" fillId="0" borderId="112" xfId="39" applyNumberFormat="1" applyFont="1" applyFill="1" applyBorder="1" applyAlignment="1">
      <alignment horizontal="center" vertical="center" shrinkToFit="1"/>
    </xf>
    <xf numFmtId="0" fontId="62" fillId="0" borderId="118" xfId="39" applyFont="1" applyFill="1" applyBorder="1" applyAlignment="1">
      <alignment horizontal="center" vertical="center"/>
    </xf>
    <xf numFmtId="0" fontId="0" fillId="14" borderId="0" xfId="0" applyFill="1">
      <alignment vertical="top"/>
    </xf>
    <xf numFmtId="0" fontId="4" fillId="14" borderId="9" xfId="0" applyFont="1" applyFill="1" applyBorder="1">
      <alignment vertical="top"/>
    </xf>
    <xf numFmtId="0" fontId="4" fillId="14" borderId="11" xfId="0" applyFont="1" applyFill="1" applyBorder="1">
      <alignment vertical="top"/>
    </xf>
    <xf numFmtId="0" fontId="13" fillId="0" borderId="28" xfId="0" applyFont="1" applyBorder="1" applyAlignment="1">
      <alignment horizontal="center" vertical="center" wrapText="1"/>
    </xf>
    <xf numFmtId="0" fontId="13" fillId="0" borderId="53" xfId="0" applyFont="1" applyFill="1" applyBorder="1">
      <alignment vertical="top"/>
    </xf>
    <xf numFmtId="0" fontId="4" fillId="0" borderId="49" xfId="0" applyFont="1" applyBorder="1" applyAlignment="1">
      <alignment horizontal="center" vertical="center" wrapText="1"/>
    </xf>
    <xf numFmtId="0" fontId="13" fillId="0" borderId="28" xfId="0" applyFont="1" applyFill="1" applyBorder="1" applyAlignment="1">
      <alignment horizontal="center" wrapText="1"/>
    </xf>
    <xf numFmtId="0" fontId="4" fillId="0" borderId="49" xfId="0" applyFont="1" applyFill="1" applyBorder="1" applyAlignment="1">
      <alignment horizontal="center" wrapText="1"/>
    </xf>
    <xf numFmtId="0" fontId="0" fillId="0" borderId="0" xfId="0">
      <alignment vertical="top"/>
    </xf>
    <xf numFmtId="0" fontId="39" fillId="0" borderId="0" xfId="0" applyFont="1">
      <alignment vertical="top"/>
    </xf>
    <xf numFmtId="0" fontId="28" fillId="24" borderId="0" xfId="47">
      <alignment horizontal="left" vertical="center" indent="1"/>
    </xf>
    <xf numFmtId="0" fontId="25" fillId="0" borderId="0" xfId="62" applyAlignment="1">
      <alignment vertical="top" wrapText="1"/>
    </xf>
    <xf numFmtId="0" fontId="0" fillId="0" borderId="0" xfId="0" applyFont="1" applyAlignment="1">
      <alignment vertical="top" wrapText="1"/>
    </xf>
    <xf numFmtId="0" fontId="80" fillId="0" borderId="0" xfId="63" applyAlignment="1">
      <alignment vertical="top" wrapText="1"/>
    </xf>
    <xf numFmtId="0" fontId="40" fillId="0" borderId="0" xfId="0" applyFont="1">
      <alignment vertical="top"/>
    </xf>
    <xf numFmtId="0" fontId="41" fillId="0" borderId="0" xfId="0" applyFont="1">
      <alignment vertical="top"/>
    </xf>
    <xf numFmtId="0" fontId="42" fillId="0" borderId="0" xfId="0" applyFont="1">
      <alignment vertical="top"/>
    </xf>
    <xf numFmtId="0" fontId="43" fillId="0" borderId="0" xfId="0" applyFont="1">
      <alignment vertical="top"/>
    </xf>
    <xf numFmtId="0" fontId="42" fillId="0" borderId="0" xfId="0" applyFont="1" applyAlignment="1">
      <alignment vertical="top" wrapText="1"/>
    </xf>
    <xf numFmtId="0" fontId="44" fillId="0" borderId="0" xfId="0" applyFont="1">
      <alignment vertical="top"/>
    </xf>
    <xf numFmtId="0" fontId="41" fillId="0" borderId="0" xfId="0" applyFont="1" applyAlignment="1">
      <alignment vertical="top" wrapText="1"/>
    </xf>
    <xf numFmtId="0" fontId="42" fillId="0" borderId="0" xfId="62" applyFont="1" applyAlignment="1">
      <alignment vertical="top" wrapText="1"/>
    </xf>
    <xf numFmtId="0" fontId="45" fillId="24" borderId="0" xfId="47" applyFont="1">
      <alignment horizontal="left" vertical="center" indent="1"/>
    </xf>
    <xf numFmtId="0" fontId="46" fillId="0" borderId="0" xfId="0" applyFont="1">
      <alignment vertical="top"/>
    </xf>
    <xf numFmtId="0" fontId="87" fillId="0" borderId="0" xfId="0" applyFont="1">
      <alignment vertical="top"/>
    </xf>
    <xf numFmtId="0" fontId="47" fillId="0" borderId="0" xfId="0" applyFont="1">
      <alignment vertical="top"/>
    </xf>
    <xf numFmtId="0" fontId="42" fillId="0" borderId="0" xfId="0" applyFont="1" applyAlignment="1">
      <alignment horizontal="left" vertical="top"/>
    </xf>
    <xf numFmtId="0" fontId="0" fillId="0" borderId="0" xfId="0" applyFont="1">
      <alignment vertical="top"/>
    </xf>
    <xf numFmtId="0" fontId="28" fillId="14" borderId="0" xfId="47" applyFont="1" applyFill="1">
      <alignment horizontal="left" vertical="center" indent="1"/>
    </xf>
    <xf numFmtId="0" fontId="13" fillId="14" borderId="28" xfId="0" applyFont="1" applyFill="1" applyBorder="1" applyAlignment="1">
      <alignment horizontal="center" vertical="center" wrapText="1"/>
    </xf>
    <xf numFmtId="0" fontId="4" fillId="14" borderId="49" xfId="0" applyFont="1" applyFill="1" applyBorder="1" applyAlignment="1">
      <alignment horizontal="center" vertical="center" wrapText="1"/>
    </xf>
    <xf numFmtId="0" fontId="0" fillId="14" borderId="13" xfId="0" applyFill="1" applyBorder="1">
      <alignment vertical="top"/>
    </xf>
    <xf numFmtId="0" fontId="0" fillId="14" borderId="29" xfId="0" applyFill="1" applyBorder="1">
      <alignment vertical="top"/>
    </xf>
    <xf numFmtId="0" fontId="0" fillId="14" borderId="31" xfId="0" applyFill="1" applyBorder="1">
      <alignment vertical="top"/>
    </xf>
    <xf numFmtId="0" fontId="0" fillId="14" borderId="0" xfId="0" applyFill="1" applyBorder="1">
      <alignment vertical="top"/>
    </xf>
    <xf numFmtId="0" fontId="0" fillId="14" borderId="32" xfId="0" applyFill="1" applyBorder="1">
      <alignment vertical="top"/>
    </xf>
    <xf numFmtId="0" fontId="13" fillId="14" borderId="28" xfId="0" applyFont="1" applyFill="1" applyBorder="1" applyAlignment="1">
      <alignment horizontal="center" vertical="top" wrapText="1"/>
    </xf>
    <xf numFmtId="0" fontId="4" fillId="14" borderId="49" xfId="0" applyFont="1" applyFill="1" applyBorder="1" applyAlignment="1">
      <alignment horizontal="center" wrapText="1"/>
    </xf>
    <xf numFmtId="0" fontId="4" fillId="14" borderId="29" xfId="0" applyFont="1" applyFill="1" applyBorder="1" applyAlignment="1">
      <alignment horizontal="right"/>
    </xf>
    <xf numFmtId="0" fontId="22" fillId="14" borderId="55" xfId="0" applyFont="1" applyFill="1" applyBorder="1">
      <alignment vertical="top"/>
    </xf>
    <xf numFmtId="0" fontId="4" fillId="14" borderId="0" xfId="30" applyFill="1">
      <alignment vertical="top"/>
    </xf>
    <xf numFmtId="0" fontId="0" fillId="14" borderId="9" xfId="0" applyFill="1" applyBorder="1">
      <alignment vertical="top"/>
    </xf>
    <xf numFmtId="0" fontId="13" fillId="14" borderId="5" xfId="0" applyFont="1" applyFill="1" applyBorder="1">
      <alignment vertical="top"/>
    </xf>
    <xf numFmtId="0" fontId="13" fillId="14" borderId="29" xfId="0" applyFont="1" applyFill="1" applyBorder="1">
      <alignment vertical="top"/>
    </xf>
    <xf numFmtId="0" fontId="13" fillId="14" borderId="38" xfId="0" applyFont="1" applyFill="1" applyBorder="1">
      <alignment vertical="top"/>
    </xf>
    <xf numFmtId="0" fontId="13" fillId="14" borderId="40" xfId="0" applyFont="1" applyFill="1" applyBorder="1">
      <alignment vertical="top"/>
    </xf>
    <xf numFmtId="0" fontId="4" fillId="14" borderId="25" xfId="0" applyFont="1" applyFill="1" applyBorder="1">
      <alignment vertical="top"/>
    </xf>
    <xf numFmtId="0" fontId="4" fillId="14" borderId="74" xfId="0" applyFont="1" applyFill="1" applyBorder="1">
      <alignment vertical="top"/>
    </xf>
    <xf numFmtId="0" fontId="0" fillId="14" borderId="25" xfId="0" applyFill="1" applyBorder="1">
      <alignment vertical="top"/>
    </xf>
    <xf numFmtId="0" fontId="0" fillId="14" borderId="5" xfId="0" applyFill="1" applyBorder="1">
      <alignment vertical="top"/>
    </xf>
    <xf numFmtId="0" fontId="0" fillId="14" borderId="38" xfId="0" applyFill="1" applyBorder="1">
      <alignment vertical="top"/>
    </xf>
    <xf numFmtId="0" fontId="4" fillId="14" borderId="40" xfId="0" applyFont="1" applyFill="1" applyBorder="1">
      <alignment vertical="top"/>
    </xf>
    <xf numFmtId="0" fontId="0" fillId="14" borderId="10" xfId="0" applyFill="1" applyBorder="1">
      <alignment vertical="top"/>
    </xf>
    <xf numFmtId="0" fontId="4" fillId="14" borderId="42" xfId="0" applyFont="1" applyFill="1" applyBorder="1">
      <alignment vertical="top"/>
    </xf>
    <xf numFmtId="0" fontId="13" fillId="14" borderId="53" xfId="0" applyFont="1" applyFill="1" applyBorder="1">
      <alignment vertical="top"/>
    </xf>
    <xf numFmtId="0" fontId="4" fillId="14" borderId="54" xfId="0" applyFont="1" applyFill="1" applyBorder="1">
      <alignment vertical="top"/>
    </xf>
    <xf numFmtId="0" fontId="13" fillId="14" borderId="8" xfId="0" applyFont="1" applyFill="1" applyBorder="1">
      <alignment vertical="top"/>
    </xf>
    <xf numFmtId="0" fontId="15" fillId="14" borderId="9" xfId="0" applyFont="1" applyFill="1" applyBorder="1">
      <alignment vertical="top"/>
    </xf>
    <xf numFmtId="0" fontId="4" fillId="14" borderId="17" xfId="0" applyFont="1" applyFill="1" applyBorder="1">
      <alignment vertical="top"/>
    </xf>
    <xf numFmtId="0" fontId="0" fillId="14" borderId="27" xfId="0" applyFill="1" applyBorder="1">
      <alignment vertical="top"/>
    </xf>
    <xf numFmtId="0" fontId="4" fillId="14" borderId="51" xfId="0" applyFont="1" applyFill="1" applyBorder="1">
      <alignment vertical="top"/>
    </xf>
    <xf numFmtId="0" fontId="13" fillId="14" borderId="21" xfId="0" applyFont="1" applyFill="1" applyBorder="1">
      <alignment vertical="top"/>
    </xf>
    <xf numFmtId="0" fontId="13" fillId="14" borderId="0" xfId="0" applyFont="1" applyFill="1">
      <alignment vertical="top"/>
    </xf>
    <xf numFmtId="0" fontId="28" fillId="14" borderId="0" xfId="47" applyFill="1">
      <alignment horizontal="left" vertical="center" indent="1"/>
    </xf>
    <xf numFmtId="0" fontId="4" fillId="14" borderId="0" xfId="28" applyFill="1"/>
    <xf numFmtId="0" fontId="11" fillId="14" borderId="0" xfId="28" applyFont="1" applyFill="1"/>
    <xf numFmtId="0" fontId="13" fillId="14" borderId="9" xfId="0" applyFont="1" applyFill="1" applyBorder="1">
      <alignment vertical="top"/>
    </xf>
    <xf numFmtId="0" fontId="13" fillId="14" borderId="119" xfId="0" applyFont="1" applyFill="1" applyBorder="1" applyAlignment="1">
      <alignment horizontal="center" vertical="center" wrapText="1"/>
    </xf>
    <xf numFmtId="0" fontId="4" fillId="14" borderId="26" xfId="0" applyFont="1" applyFill="1" applyBorder="1" applyAlignment="1">
      <alignment horizontal="center" vertical="center"/>
    </xf>
    <xf numFmtId="0" fontId="4" fillId="14" borderId="23" xfId="0" applyFont="1" applyFill="1" applyBorder="1">
      <alignment vertical="top"/>
    </xf>
    <xf numFmtId="0" fontId="4" fillId="14" borderId="28" xfId="0" applyFont="1" applyFill="1" applyBorder="1">
      <alignment vertical="top"/>
    </xf>
    <xf numFmtId="0" fontId="4" fillId="14" borderId="37" xfId="0" applyFont="1" applyFill="1" applyBorder="1">
      <alignment vertical="top"/>
    </xf>
    <xf numFmtId="0" fontId="4" fillId="14" borderId="4" xfId="0" applyFont="1" applyFill="1" applyBorder="1" applyAlignment="1">
      <alignment vertical="top" wrapText="1"/>
    </xf>
    <xf numFmtId="0" fontId="4" fillId="14" borderId="14" xfId="0" applyFont="1" applyFill="1" applyBorder="1">
      <alignment vertical="top"/>
    </xf>
    <xf numFmtId="0" fontId="4" fillId="14" borderId="6" xfId="0" applyFont="1" applyFill="1" applyBorder="1" applyAlignment="1">
      <alignment vertical="top" wrapText="1"/>
    </xf>
    <xf numFmtId="0" fontId="4" fillId="14" borderId="27" xfId="0" applyFont="1" applyFill="1" applyBorder="1">
      <alignment vertical="top"/>
    </xf>
    <xf numFmtId="0" fontId="4" fillId="14" borderId="7" xfId="0" applyFont="1" applyFill="1" applyBorder="1" applyAlignment="1">
      <alignment vertical="top" wrapText="1"/>
    </xf>
    <xf numFmtId="0" fontId="4" fillId="14" borderId="4" xfId="0" applyFont="1" applyFill="1" applyBorder="1">
      <alignment vertical="top"/>
    </xf>
    <xf numFmtId="0" fontId="4" fillId="14" borderId="31" xfId="0" applyFont="1" applyFill="1" applyBorder="1">
      <alignment vertical="top"/>
    </xf>
    <xf numFmtId="0" fontId="4" fillId="14" borderId="46" xfId="0" applyFont="1" applyFill="1" applyBorder="1">
      <alignment vertical="top"/>
    </xf>
    <xf numFmtId="0" fontId="4" fillId="14" borderId="28" xfId="0" applyFont="1" applyFill="1" applyBorder="1" applyAlignment="1">
      <alignment horizontal="left" wrapText="1"/>
    </xf>
    <xf numFmtId="9" fontId="4" fillId="14" borderId="14" xfId="0" applyNumberFormat="1" applyFont="1" applyFill="1" applyBorder="1" applyAlignment="1">
      <alignment horizontal="center"/>
    </xf>
    <xf numFmtId="9" fontId="4" fillId="14" borderId="74" xfId="0" applyNumberFormat="1" applyFont="1" applyFill="1" applyBorder="1" applyAlignment="1">
      <alignment horizontal="center"/>
    </xf>
    <xf numFmtId="9" fontId="4" fillId="14" borderId="14" xfId="0" applyNumberFormat="1" applyFont="1" applyFill="1" applyBorder="1" applyAlignment="1">
      <alignment horizontal="left" wrapText="1"/>
    </xf>
    <xf numFmtId="0" fontId="4" fillId="14" borderId="30" xfId="0" applyFont="1" applyFill="1" applyBorder="1">
      <alignment vertical="top"/>
    </xf>
    <xf numFmtId="0" fontId="4" fillId="14" borderId="29" xfId="0" applyFont="1" applyFill="1" applyBorder="1">
      <alignment vertical="top"/>
    </xf>
    <xf numFmtId="0" fontId="4" fillId="14" borderId="21" xfId="0" applyFont="1" applyFill="1" applyBorder="1" applyAlignment="1">
      <alignment vertical="top" wrapText="1"/>
    </xf>
    <xf numFmtId="0" fontId="4" fillId="14" borderId="20" xfId="0" applyFont="1" applyFill="1" applyBorder="1" applyAlignment="1">
      <alignment horizontal="left" wrapText="1"/>
    </xf>
    <xf numFmtId="9" fontId="4" fillId="14" borderId="17" xfId="0" applyNumberFormat="1" applyFont="1" applyFill="1" applyBorder="1" applyAlignment="1">
      <alignment horizontal="center"/>
    </xf>
    <xf numFmtId="0" fontId="4" fillId="14" borderId="52" xfId="0" applyFont="1" applyFill="1" applyBorder="1" applyAlignment="1">
      <alignment vertical="top" wrapText="1"/>
    </xf>
    <xf numFmtId="0" fontId="4" fillId="14" borderId="34" xfId="0" applyFont="1" applyFill="1" applyBorder="1" applyAlignment="1">
      <alignment vertical="top" wrapText="1"/>
    </xf>
    <xf numFmtId="9" fontId="4" fillId="14" borderId="49" xfId="0" applyNumberFormat="1" applyFont="1" applyFill="1" applyBorder="1" applyAlignment="1">
      <alignment horizontal="center"/>
    </xf>
    <xf numFmtId="9" fontId="4" fillId="14" borderId="52" xfId="0" applyNumberFormat="1" applyFont="1" applyFill="1" applyBorder="1" applyAlignment="1">
      <alignment horizontal="center"/>
    </xf>
    <xf numFmtId="9" fontId="4" fillId="14" borderId="15" xfId="0" applyNumberFormat="1" applyFont="1" applyFill="1" applyBorder="1" applyAlignment="1">
      <alignment horizontal="center"/>
    </xf>
    <xf numFmtId="9" fontId="4" fillId="14" borderId="51" xfId="0" applyNumberFormat="1" applyFont="1" applyFill="1" applyBorder="1" applyAlignment="1">
      <alignment horizontal="center"/>
    </xf>
    <xf numFmtId="0" fontId="4" fillId="14" borderId="18" xfId="0" applyFont="1" applyFill="1" applyBorder="1" applyAlignment="1">
      <alignment vertical="top" wrapText="1"/>
    </xf>
    <xf numFmtId="0" fontId="4" fillId="14" borderId="26" xfId="0" applyFont="1" applyFill="1" applyBorder="1">
      <alignment vertical="top"/>
    </xf>
    <xf numFmtId="9" fontId="4" fillId="14" borderId="28" xfId="0" applyNumberFormat="1" applyFont="1" applyFill="1" applyBorder="1">
      <alignment vertical="top"/>
    </xf>
    <xf numFmtId="9" fontId="4" fillId="14" borderId="0" xfId="0" applyNumberFormat="1" applyFont="1" applyFill="1" applyBorder="1" applyAlignment="1">
      <alignment horizontal="center"/>
    </xf>
    <xf numFmtId="9" fontId="4" fillId="14" borderId="13" xfId="0" applyNumberFormat="1" applyFont="1" applyFill="1" applyBorder="1">
      <alignment vertical="top"/>
    </xf>
    <xf numFmtId="9" fontId="4" fillId="14" borderId="14" xfId="0" applyNumberFormat="1" applyFont="1" applyFill="1" applyBorder="1">
      <alignment vertical="top"/>
    </xf>
    <xf numFmtId="9" fontId="4" fillId="14" borderId="16" xfId="0" applyNumberFormat="1" applyFont="1" applyFill="1" applyBorder="1">
      <alignment vertical="top"/>
    </xf>
    <xf numFmtId="9" fontId="4" fillId="14" borderId="49" xfId="0" applyNumberFormat="1" applyFont="1" applyFill="1" applyBorder="1">
      <alignment vertical="top"/>
    </xf>
    <xf numFmtId="9" fontId="4" fillId="14" borderId="17" xfId="0" applyNumberFormat="1" applyFont="1" applyFill="1" applyBorder="1">
      <alignment vertical="top"/>
    </xf>
    <xf numFmtId="9" fontId="4" fillId="14" borderId="52" xfId="0" applyNumberFormat="1" applyFont="1" applyFill="1" applyBorder="1">
      <alignment vertical="top"/>
    </xf>
    <xf numFmtId="9" fontId="4" fillId="14" borderId="14" xfId="0" applyNumberFormat="1" applyFont="1" applyFill="1" applyBorder="1" applyAlignment="1">
      <alignment horizontal="right"/>
    </xf>
    <xf numFmtId="0" fontId="4" fillId="14" borderId="74" xfId="0" applyFont="1" applyFill="1" applyBorder="1" applyAlignment="1">
      <alignment horizontal="right"/>
    </xf>
    <xf numFmtId="0" fontId="4" fillId="14" borderId="28" xfId="0" applyFont="1" applyFill="1" applyBorder="1" applyAlignment="1">
      <alignment vertical="top" wrapText="1"/>
    </xf>
    <xf numFmtId="0" fontId="4" fillId="14" borderId="25" xfId="0" applyFont="1" applyFill="1" applyBorder="1" applyAlignment="1">
      <alignment wrapText="1"/>
    </xf>
    <xf numFmtId="9" fontId="4" fillId="14" borderId="74" xfId="0" applyNumberFormat="1" applyFont="1" applyFill="1" applyBorder="1" applyAlignment="1">
      <alignment horizontal="right"/>
    </xf>
    <xf numFmtId="9" fontId="4" fillId="14" borderId="49" xfId="0" applyNumberFormat="1" applyFont="1" applyFill="1" applyBorder="1" applyAlignment="1">
      <alignment horizontal="right"/>
    </xf>
    <xf numFmtId="9" fontId="4" fillId="14" borderId="72" xfId="0" applyNumberFormat="1" applyFont="1" applyFill="1" applyBorder="1" applyAlignment="1">
      <alignment horizontal="right"/>
    </xf>
    <xf numFmtId="0" fontId="12" fillId="14" borderId="11" xfId="0" applyFont="1" applyFill="1" applyBorder="1">
      <alignment vertical="top"/>
    </xf>
    <xf numFmtId="0" fontId="4" fillId="14" borderId="20" xfId="0" applyFont="1" applyFill="1" applyBorder="1">
      <alignment vertical="top"/>
    </xf>
    <xf numFmtId="0" fontId="4" fillId="14" borderId="0" xfId="0" applyFont="1" applyFill="1" applyBorder="1">
      <alignment vertical="top"/>
    </xf>
    <xf numFmtId="0" fontId="4" fillId="14" borderId="34" xfId="0" applyFont="1" applyFill="1" applyBorder="1">
      <alignment vertical="top"/>
    </xf>
    <xf numFmtId="9" fontId="4" fillId="14" borderId="0" xfId="28" applyNumberFormat="1" applyFill="1" applyBorder="1" applyAlignment="1">
      <alignment horizontal="center"/>
    </xf>
    <xf numFmtId="0" fontId="13" fillId="14" borderId="5" xfId="28" applyFont="1" applyFill="1" applyBorder="1"/>
    <xf numFmtId="0" fontId="13" fillId="14" borderId="6" xfId="28" applyFont="1" applyFill="1" applyBorder="1"/>
    <xf numFmtId="0" fontId="4" fillId="14" borderId="6" xfId="28" applyFill="1" applyBorder="1"/>
    <xf numFmtId="0" fontId="13" fillId="14" borderId="49" xfId="28" applyFont="1" applyFill="1" applyBorder="1" applyAlignment="1">
      <alignment wrapText="1"/>
    </xf>
    <xf numFmtId="3" fontId="4" fillId="14" borderId="43" xfId="28" applyNumberFormat="1" applyFill="1" applyBorder="1" applyAlignment="1">
      <alignment shrinkToFit="1"/>
    </xf>
    <xf numFmtId="3" fontId="4" fillId="14" borderId="44" xfId="28" applyNumberFormat="1" applyFill="1" applyBorder="1" applyAlignment="1">
      <alignment shrinkToFit="1"/>
    </xf>
    <xf numFmtId="3" fontId="4" fillId="14" borderId="47" xfId="28" applyNumberFormat="1" applyFill="1" applyBorder="1" applyAlignment="1">
      <alignment shrinkToFit="1"/>
    </xf>
    <xf numFmtId="0" fontId="4" fillId="14" borderId="49" xfId="28" applyFill="1" applyBorder="1"/>
    <xf numFmtId="0" fontId="4" fillId="14" borderId="14" xfId="28" applyFill="1" applyBorder="1"/>
    <xf numFmtId="3" fontId="4" fillId="14" borderId="19" xfId="28" applyNumberFormat="1" applyFill="1" applyBorder="1" applyAlignment="1">
      <alignment shrinkToFit="1"/>
    </xf>
    <xf numFmtId="0" fontId="4" fillId="14" borderId="15" xfId="28" applyFill="1" applyBorder="1"/>
    <xf numFmtId="3" fontId="4" fillId="14" borderId="12" xfId="28" applyNumberFormat="1" applyFill="1" applyBorder="1" applyAlignment="1">
      <alignment shrinkToFit="1"/>
    </xf>
    <xf numFmtId="3" fontId="4" fillId="14" borderId="45" xfId="28" applyNumberFormat="1" applyFill="1" applyBorder="1" applyAlignment="1">
      <alignment shrinkToFit="1"/>
    </xf>
    <xf numFmtId="3" fontId="4" fillId="14" borderId="22" xfId="28" applyNumberFormat="1" applyFill="1" applyBorder="1" applyAlignment="1">
      <alignment shrinkToFit="1"/>
    </xf>
    <xf numFmtId="0" fontId="4" fillId="14" borderId="49" xfId="0" applyFont="1" applyFill="1" applyBorder="1" applyAlignment="1">
      <alignment vertical="top" wrapText="1"/>
    </xf>
    <xf numFmtId="0" fontId="4" fillId="14" borderId="32" xfId="0" applyFont="1" applyFill="1" applyBorder="1">
      <alignment vertical="top"/>
    </xf>
    <xf numFmtId="0" fontId="4" fillId="14" borderId="18" xfId="0" applyFont="1" applyFill="1" applyBorder="1">
      <alignment vertical="top"/>
    </xf>
    <xf numFmtId="0" fontId="11" fillId="14" borderId="0" xfId="28" applyFont="1" applyFill="1" applyBorder="1"/>
    <xf numFmtId="177" fontId="91" fillId="14" borderId="41" xfId="76" applyNumberFormat="1" applyFont="1" applyFill="1" applyBorder="1" applyAlignment="1">
      <alignment horizontal="right" vertical="center"/>
    </xf>
    <xf numFmtId="9" fontId="4" fillId="14" borderId="30" xfId="0" applyNumberFormat="1" applyFont="1" applyFill="1" applyBorder="1">
      <alignment vertical="top"/>
    </xf>
    <xf numFmtId="0" fontId="4" fillId="14" borderId="7" xfId="0" applyFont="1" applyFill="1" applyBorder="1">
      <alignment vertical="top"/>
    </xf>
    <xf numFmtId="0" fontId="4" fillId="14" borderId="28" xfId="0" applyFont="1" applyFill="1" applyBorder="1" applyAlignment="1">
      <alignment horizontal="right" vertical="top"/>
    </xf>
    <xf numFmtId="0" fontId="4" fillId="14" borderId="37" xfId="0" applyFont="1" applyFill="1" applyBorder="1" applyAlignment="1">
      <alignment horizontal="right" vertical="top"/>
    </xf>
    <xf numFmtId="0" fontId="4" fillId="14" borderId="14" xfId="0" applyFont="1" applyFill="1" applyBorder="1" applyAlignment="1">
      <alignment horizontal="right" vertical="top"/>
    </xf>
    <xf numFmtId="0" fontId="4" fillId="14" borderId="74" xfId="0" applyFont="1" applyFill="1" applyBorder="1" applyAlignment="1">
      <alignment horizontal="right" vertical="top"/>
    </xf>
    <xf numFmtId="0" fontId="4" fillId="14" borderId="17" xfId="0" applyFont="1" applyFill="1" applyBorder="1" applyAlignment="1">
      <alignment horizontal="right" vertical="top"/>
    </xf>
    <xf numFmtId="0" fontId="4" fillId="14" borderId="7" xfId="0" applyFont="1" applyFill="1" applyBorder="1" applyAlignment="1">
      <alignment horizontal="right" vertical="top"/>
    </xf>
    <xf numFmtId="0" fontId="4" fillId="14" borderId="32" xfId="0" applyFont="1" applyFill="1" applyBorder="1" applyAlignment="1">
      <alignment horizontal="right" vertical="top"/>
    </xf>
    <xf numFmtId="0" fontId="4" fillId="14" borderId="4" xfId="0" applyFont="1" applyFill="1" applyBorder="1" applyAlignment="1">
      <alignment horizontal="right" vertical="top"/>
    </xf>
    <xf numFmtId="0" fontId="4" fillId="14" borderId="31" xfId="0" applyFont="1" applyFill="1" applyBorder="1" applyAlignment="1">
      <alignment horizontal="right" vertical="top"/>
    </xf>
    <xf numFmtId="0" fontId="4" fillId="14" borderId="46" xfId="0" applyFont="1" applyFill="1" applyBorder="1" applyAlignment="1">
      <alignment horizontal="right" vertical="top"/>
    </xf>
    <xf numFmtId="0" fontId="4" fillId="14" borderId="30" xfId="0" applyFont="1" applyFill="1" applyBorder="1" applyAlignment="1">
      <alignment horizontal="right" vertical="top"/>
    </xf>
    <xf numFmtId="0" fontId="4" fillId="14" borderId="29" xfId="0" applyFont="1" applyFill="1" applyBorder="1" applyAlignment="1">
      <alignment horizontal="right" vertical="top"/>
    </xf>
    <xf numFmtId="9" fontId="4" fillId="14" borderId="17" xfId="0" applyNumberFormat="1" applyFont="1" applyFill="1" applyBorder="1" applyAlignment="1">
      <alignment horizontal="right"/>
    </xf>
    <xf numFmtId="9" fontId="4" fillId="14" borderId="52" xfId="0" applyNumberFormat="1" applyFont="1" applyFill="1" applyBorder="1" applyAlignment="1">
      <alignment horizontal="right"/>
    </xf>
    <xf numFmtId="9" fontId="4" fillId="14" borderId="15" xfId="0" applyNumberFormat="1" applyFont="1" applyFill="1" applyBorder="1" applyAlignment="1">
      <alignment horizontal="right"/>
    </xf>
    <xf numFmtId="9" fontId="4" fillId="14" borderId="51" xfId="0" applyNumberFormat="1" applyFont="1" applyFill="1" applyBorder="1" applyAlignment="1">
      <alignment horizontal="right"/>
    </xf>
    <xf numFmtId="9" fontId="4" fillId="14" borderId="28" xfId="0" applyNumberFormat="1" applyFont="1" applyFill="1" applyBorder="1" applyAlignment="1">
      <alignment horizontal="right" vertical="top"/>
    </xf>
    <xf numFmtId="9" fontId="4" fillId="14" borderId="13" xfId="0" applyNumberFormat="1" applyFont="1" applyFill="1" applyBorder="1" applyAlignment="1">
      <alignment horizontal="right" vertical="top"/>
    </xf>
    <xf numFmtId="9" fontId="4" fillId="14" borderId="16" xfId="0" applyNumberFormat="1" applyFont="1" applyFill="1" applyBorder="1" applyAlignment="1">
      <alignment horizontal="right" vertical="top"/>
    </xf>
    <xf numFmtId="9" fontId="4" fillId="14" borderId="14" xfId="0" applyNumberFormat="1" applyFont="1" applyFill="1" applyBorder="1" applyAlignment="1">
      <alignment horizontal="right" vertical="top"/>
    </xf>
    <xf numFmtId="9" fontId="4" fillId="14" borderId="17" xfId="0" applyNumberFormat="1" applyFont="1" applyFill="1" applyBorder="1" applyAlignment="1">
      <alignment horizontal="right" vertical="top"/>
    </xf>
    <xf numFmtId="9" fontId="4" fillId="14" borderId="49" xfId="0" applyNumberFormat="1" applyFont="1" applyFill="1" applyBorder="1" applyAlignment="1">
      <alignment horizontal="right" vertical="top"/>
    </xf>
    <xf numFmtId="9" fontId="4" fillId="14" borderId="52" xfId="0" applyNumberFormat="1" applyFont="1" applyFill="1" applyBorder="1" applyAlignment="1">
      <alignment horizontal="right" vertical="top"/>
    </xf>
    <xf numFmtId="0" fontId="13" fillId="14" borderId="4" xfId="0" applyFont="1" applyFill="1" applyBorder="1" applyAlignment="1"/>
    <xf numFmtId="0" fontId="13" fillId="14" borderId="7" xfId="0" applyFont="1" applyFill="1" applyBorder="1" applyAlignment="1"/>
    <xf numFmtId="0" fontId="13" fillId="14" borderId="8" xfId="0" applyFont="1" applyFill="1" applyBorder="1" applyAlignment="1"/>
    <xf numFmtId="0" fontId="4" fillId="14" borderId="14" xfId="0" applyFont="1" applyFill="1" applyBorder="1" applyAlignment="1"/>
    <xf numFmtId="0" fontId="4" fillId="14" borderId="15" xfId="0" applyFont="1" applyFill="1" applyBorder="1" applyAlignment="1"/>
    <xf numFmtId="0" fontId="13" fillId="14" borderId="28" xfId="0" applyFont="1" applyFill="1" applyBorder="1" applyAlignment="1"/>
    <xf numFmtId="0" fontId="4" fillId="14" borderId="0" xfId="0" applyFont="1" applyFill="1" applyAlignment="1"/>
    <xf numFmtId="0" fontId="4" fillId="14" borderId="14" xfId="0" applyFont="1" applyFill="1" applyBorder="1" applyAlignment="1">
      <alignment horizontal="left"/>
    </xf>
    <xf numFmtId="0" fontId="12" fillId="14" borderId="0" xfId="0" applyFont="1" applyFill="1" applyBorder="1" applyAlignment="1"/>
    <xf numFmtId="0" fontId="12" fillId="14" borderId="11" xfId="0" applyFont="1" applyFill="1" applyBorder="1" applyAlignment="1"/>
    <xf numFmtId="0" fontId="12" fillId="14" borderId="7" xfId="0" applyFont="1" applyFill="1" applyBorder="1" applyAlignment="1"/>
    <xf numFmtId="0" fontId="12" fillId="14" borderId="5" xfId="0" applyFont="1" applyFill="1" applyBorder="1" applyAlignment="1"/>
    <xf numFmtId="0" fontId="13" fillId="14" borderId="23" xfId="0" applyFont="1" applyFill="1" applyBorder="1" applyAlignment="1"/>
    <xf numFmtId="0" fontId="4" fillId="14" borderId="24" xfId="0" applyFont="1" applyFill="1" applyBorder="1" applyAlignment="1"/>
    <xf numFmtId="0" fontId="4" fillId="14" borderId="25" xfId="0" applyFont="1" applyFill="1" applyBorder="1" applyAlignment="1"/>
    <xf numFmtId="0" fontId="4" fillId="14" borderId="26" xfId="0" applyFont="1" applyFill="1" applyBorder="1" applyAlignment="1"/>
    <xf numFmtId="0" fontId="4" fillId="14" borderId="27" xfId="0" applyFont="1" applyFill="1" applyBorder="1" applyAlignment="1"/>
    <xf numFmtId="9" fontId="4" fillId="14" borderId="10" xfId="0" applyNumberFormat="1" applyFont="1" applyFill="1" applyBorder="1" applyAlignment="1">
      <alignment horizontal="right"/>
    </xf>
    <xf numFmtId="0" fontId="4" fillId="14" borderId="14" xfId="0" applyFont="1" applyFill="1" applyBorder="1" applyAlignment="1">
      <alignment wrapText="1"/>
    </xf>
    <xf numFmtId="9" fontId="4" fillId="14" borderId="48" xfId="0" applyNumberFormat="1" applyFont="1" applyFill="1" applyBorder="1" applyAlignment="1">
      <alignment horizontal="right"/>
    </xf>
    <xf numFmtId="0" fontId="13" fillId="14" borderId="5" xfId="0" applyFont="1" applyFill="1" applyBorder="1" applyAlignment="1"/>
    <xf numFmtId="0" fontId="12" fillId="14" borderId="4" xfId="0" applyFont="1" applyFill="1" applyBorder="1" applyAlignment="1"/>
    <xf numFmtId="0" fontId="12" fillId="14" borderId="14" xfId="0" applyFont="1" applyFill="1" applyBorder="1" applyAlignment="1"/>
    <xf numFmtId="0" fontId="12" fillId="14" borderId="15" xfId="0" applyFont="1" applyFill="1" applyBorder="1" applyAlignment="1"/>
    <xf numFmtId="0" fontId="4" fillId="14" borderId="11" xfId="0" applyFont="1" applyFill="1" applyBorder="1" applyAlignment="1"/>
    <xf numFmtId="0" fontId="13" fillId="14" borderId="14" xfId="0" applyFont="1" applyFill="1" applyBorder="1" applyAlignment="1">
      <alignment wrapText="1"/>
    </xf>
    <xf numFmtId="0" fontId="4" fillId="14" borderId="13" xfId="0" applyFont="1" applyFill="1" applyBorder="1" applyAlignment="1">
      <alignment wrapText="1"/>
    </xf>
    <xf numFmtId="0" fontId="4" fillId="14" borderId="7" xfId="0" applyFont="1" applyFill="1" applyBorder="1" applyAlignment="1"/>
    <xf numFmtId="0" fontId="68" fillId="14" borderId="42" xfId="0" applyFont="1" applyFill="1" applyBorder="1" applyAlignment="1">
      <alignment horizontal="left" vertical="center"/>
    </xf>
    <xf numFmtId="0" fontId="21" fillId="14" borderId="74" xfId="0" applyFont="1" applyFill="1" applyBorder="1" applyAlignment="1">
      <alignment vertical="center"/>
    </xf>
    <xf numFmtId="0" fontId="21" fillId="14" borderId="41" xfId="0" applyFont="1" applyFill="1" applyBorder="1" applyAlignment="1">
      <alignment horizontal="center" vertical="center" wrapText="1"/>
    </xf>
    <xf numFmtId="0" fontId="21" fillId="14" borderId="41" xfId="0" applyFont="1" applyFill="1" applyBorder="1" applyAlignment="1">
      <alignment horizontal="center" vertical="center"/>
    </xf>
    <xf numFmtId="0" fontId="21" fillId="14" borderId="77" xfId="0" applyFont="1" applyFill="1" applyBorder="1" applyAlignment="1">
      <alignment horizontal="left" vertical="center" wrapText="1"/>
    </xf>
    <xf numFmtId="0" fontId="21" fillId="14" borderId="119" xfId="0" applyFont="1" applyFill="1" applyBorder="1" applyAlignment="1">
      <alignment horizontal="left" vertical="center" wrapText="1"/>
    </xf>
    <xf numFmtId="0" fontId="21" fillId="14" borderId="77" xfId="0" applyFont="1" applyFill="1" applyBorder="1" applyAlignment="1">
      <alignment horizontal="left" vertical="center"/>
    </xf>
    <xf numFmtId="0" fontId="21" fillId="14" borderId="0" xfId="0" applyFont="1" applyFill="1" applyBorder="1" applyAlignment="1">
      <alignment horizontal="left" vertical="center" wrapText="1"/>
    </xf>
    <xf numFmtId="0" fontId="21" fillId="14" borderId="0" xfId="0" applyFont="1" applyFill="1" applyBorder="1" applyAlignment="1">
      <alignment horizontal="left" vertical="center"/>
    </xf>
    <xf numFmtId="0" fontId="21" fillId="14" borderId="119" xfId="0" applyFont="1" applyFill="1" applyBorder="1" applyAlignment="1">
      <alignment horizontal="left" vertical="center"/>
    </xf>
    <xf numFmtId="166" fontId="21" fillId="14" borderId="41" xfId="0" applyNumberFormat="1" applyFont="1" applyFill="1" applyBorder="1" applyAlignment="1">
      <alignment horizontal="right" vertical="center" shrinkToFit="1"/>
    </xf>
    <xf numFmtId="0" fontId="48" fillId="14" borderId="0" xfId="0" applyFont="1" applyFill="1" applyBorder="1" applyAlignment="1">
      <alignment horizontal="left" vertical="center"/>
    </xf>
    <xf numFmtId="0" fontId="48" fillId="14" borderId="0" xfId="0" applyFont="1" applyFill="1" applyBorder="1" applyAlignment="1">
      <alignment horizontal="left" vertical="center" wrapText="1"/>
    </xf>
    <xf numFmtId="3" fontId="48" fillId="14" borderId="0" xfId="0" applyNumberFormat="1" applyFont="1" applyFill="1" applyBorder="1" applyAlignment="1">
      <alignment vertical="center" shrinkToFit="1"/>
    </xf>
    <xf numFmtId="0" fontId="11" fillId="14" borderId="0" xfId="0" applyFont="1" applyFill="1">
      <alignment vertical="top"/>
    </xf>
    <xf numFmtId="0" fontId="16" fillId="14" borderId="0" xfId="0" applyFont="1" applyFill="1">
      <alignment vertical="top"/>
    </xf>
    <xf numFmtId="0" fontId="71" fillId="14" borderId="0" xfId="63" applyFont="1" applyFill="1" applyAlignment="1">
      <alignment vertical="top" wrapText="1"/>
    </xf>
    <xf numFmtId="0" fontId="11" fillId="14" borderId="0" xfId="0" applyFont="1" applyFill="1" applyAlignment="1">
      <alignment vertical="top" wrapText="1"/>
    </xf>
    <xf numFmtId="0" fontId="82" fillId="14" borderId="0" xfId="0" applyFont="1" applyFill="1">
      <alignment vertical="top"/>
    </xf>
    <xf numFmtId="0" fontId="81" fillId="14" borderId="0" xfId="63" applyFont="1" applyFill="1" applyAlignment="1">
      <alignment vertical="top" wrapText="1"/>
    </xf>
    <xf numFmtId="0" fontId="82" fillId="14" borderId="0" xfId="0" applyFont="1" applyFill="1" applyAlignment="1">
      <alignment vertical="top" wrapText="1"/>
    </xf>
    <xf numFmtId="0" fontId="4" fillId="14" borderId="28" xfId="0" quotePrefix="1" applyFont="1" applyFill="1" applyBorder="1">
      <alignment vertical="top"/>
    </xf>
    <xf numFmtId="2" fontId="4" fillId="14" borderId="29" xfId="0" applyNumberFormat="1" applyFont="1" applyFill="1" applyBorder="1" applyAlignment="1">
      <alignment horizontal="right"/>
    </xf>
    <xf numFmtId="2" fontId="4" fillId="0" borderId="21" xfId="0" applyNumberFormat="1" applyFont="1" applyFill="1" applyBorder="1" applyAlignment="1">
      <alignment horizontal="right"/>
    </xf>
    <xf numFmtId="2" fontId="4" fillId="14" borderId="14" xfId="0" applyNumberFormat="1" applyFont="1" applyFill="1" applyBorder="1" applyAlignment="1">
      <alignment horizontal="right" vertical="top"/>
    </xf>
    <xf numFmtId="2" fontId="4" fillId="0" borderId="14" xfId="0" applyNumberFormat="1" applyFont="1" applyFill="1" applyBorder="1" applyAlignment="1">
      <alignment horizontal="right" vertical="top"/>
    </xf>
    <xf numFmtId="0" fontId="0" fillId="14" borderId="0" xfId="0" applyFont="1" applyFill="1">
      <alignment vertical="top"/>
    </xf>
    <xf numFmtId="0" fontId="0" fillId="14" borderId="9" xfId="0" applyFont="1" applyFill="1" applyBorder="1">
      <alignment vertical="top"/>
    </xf>
    <xf numFmtId="0" fontId="0" fillId="14" borderId="0" xfId="0" applyFont="1" applyFill="1" applyBorder="1">
      <alignment vertical="top"/>
    </xf>
    <xf numFmtId="177" fontId="89" fillId="14" borderId="41" xfId="76" applyNumberFormat="1" applyFont="1" applyFill="1" applyBorder="1" applyAlignment="1">
      <alignment horizontal="right" vertical="center"/>
    </xf>
    <xf numFmtId="177" fontId="89" fillId="0" borderId="41" xfId="76" applyNumberFormat="1" applyFont="1" applyBorder="1" applyAlignment="1">
      <alignment horizontal="right" vertical="center"/>
    </xf>
    <xf numFmtId="0" fontId="0" fillId="14" borderId="25" xfId="0" applyFont="1" applyFill="1" applyBorder="1">
      <alignment vertical="top"/>
    </xf>
    <xf numFmtId="0" fontId="0" fillId="14" borderId="5" xfId="0" applyFont="1" applyFill="1" applyBorder="1">
      <alignment vertical="top"/>
    </xf>
    <xf numFmtId="0" fontId="0" fillId="14" borderId="29" xfId="0" applyFont="1" applyFill="1" applyBorder="1">
      <alignment vertical="top"/>
    </xf>
    <xf numFmtId="0" fontId="0" fillId="14" borderId="38" xfId="0" applyFont="1" applyFill="1" applyBorder="1">
      <alignment vertical="top"/>
    </xf>
    <xf numFmtId="0" fontId="0" fillId="14" borderId="10" xfId="0" applyFont="1" applyFill="1" applyBorder="1">
      <alignment vertical="top"/>
    </xf>
    <xf numFmtId="0" fontId="0" fillId="14" borderId="32" xfId="0" applyFont="1" applyFill="1" applyBorder="1">
      <alignment vertical="top"/>
    </xf>
    <xf numFmtId="0" fontId="0" fillId="0" borderId="18" xfId="0" applyFont="1" applyFill="1" applyBorder="1">
      <alignment vertical="top"/>
    </xf>
    <xf numFmtId="0" fontId="0" fillId="0" borderId="21" xfId="0" applyFont="1" applyFill="1" applyBorder="1">
      <alignment vertical="top"/>
    </xf>
    <xf numFmtId="0" fontId="0" fillId="14" borderId="31" xfId="0" applyFont="1" applyFill="1" applyBorder="1">
      <alignment vertical="top"/>
    </xf>
    <xf numFmtId="0" fontId="0" fillId="0" borderId="20" xfId="0" applyFont="1" applyBorder="1">
      <alignment vertical="top"/>
    </xf>
    <xf numFmtId="0" fontId="0" fillId="0" borderId="34" xfId="0" applyFont="1" applyBorder="1">
      <alignment vertical="top"/>
    </xf>
    <xf numFmtId="0" fontId="0" fillId="0" borderId="18" xfId="0" applyFont="1" applyBorder="1">
      <alignment vertical="top"/>
    </xf>
    <xf numFmtId="0" fontId="0" fillId="14" borderId="27" xfId="0" applyFont="1" applyFill="1" applyBorder="1">
      <alignment vertical="top"/>
    </xf>
    <xf numFmtId="0" fontId="4" fillId="14" borderId="55" xfId="0" applyFont="1" applyFill="1" applyBorder="1">
      <alignment vertical="top"/>
    </xf>
    <xf numFmtId="0" fontId="0" fillId="0" borderId="0" xfId="0" applyFont="1" applyFill="1">
      <alignment vertical="top"/>
    </xf>
    <xf numFmtId="0" fontId="4" fillId="14" borderId="0" xfId="30" applyFont="1" applyFill="1">
      <alignment vertical="top"/>
    </xf>
    <xf numFmtId="0" fontId="4" fillId="0" borderId="0" xfId="30" applyFont="1">
      <alignment vertical="top"/>
    </xf>
    <xf numFmtId="0" fontId="0" fillId="14" borderId="20" xfId="0" applyFill="1" applyBorder="1">
      <alignment vertical="top"/>
    </xf>
    <xf numFmtId="0" fontId="0" fillId="14" borderId="34" xfId="0" applyFill="1" applyBorder="1">
      <alignment vertical="top"/>
    </xf>
    <xf numFmtId="0" fontId="0" fillId="14" borderId="18" xfId="0" applyFill="1" applyBorder="1">
      <alignment vertical="top"/>
    </xf>
    <xf numFmtId="0" fontId="4" fillId="14" borderId="13" xfId="0" applyFont="1" applyFill="1" applyBorder="1">
      <alignment vertical="top"/>
    </xf>
    <xf numFmtId="0" fontId="4" fillId="0" borderId="13" xfId="0" applyFont="1" applyFill="1" applyBorder="1">
      <alignment vertical="top"/>
    </xf>
    <xf numFmtId="2" fontId="4" fillId="14" borderId="29" xfId="0" applyNumberFormat="1" applyFont="1" applyFill="1" applyBorder="1" applyAlignment="1">
      <alignment horizontal="right" vertical="top"/>
    </xf>
    <xf numFmtId="2" fontId="4" fillId="0" borderId="21" xfId="0" applyNumberFormat="1" applyFont="1" applyFill="1" applyBorder="1" applyAlignment="1">
      <alignment horizontal="right" vertical="top"/>
    </xf>
    <xf numFmtId="0" fontId="4" fillId="14" borderId="6" xfId="0" applyFont="1" applyFill="1" applyBorder="1" applyAlignment="1"/>
    <xf numFmtId="0" fontId="4" fillId="14" borderId="28" xfId="0" applyFont="1" applyFill="1" applyBorder="1" applyAlignment="1"/>
    <xf numFmtId="0" fontId="4" fillId="14" borderId="32" xfId="0" applyFont="1" applyFill="1" applyBorder="1" applyAlignment="1"/>
    <xf numFmtId="0" fontId="4" fillId="14" borderId="9" xfId="0" applyFont="1" applyFill="1" applyBorder="1" applyAlignment="1"/>
    <xf numFmtId="0" fontId="93" fillId="14" borderId="7" xfId="63" applyFont="1" applyFill="1" applyBorder="1" applyAlignment="1"/>
    <xf numFmtId="0" fontId="4" fillId="14" borderId="0" xfId="0" applyFont="1" applyFill="1" applyBorder="1" applyAlignment="1"/>
    <xf numFmtId="9" fontId="4" fillId="14" borderId="0" xfId="0" applyNumberFormat="1" applyFont="1" applyFill="1" applyBorder="1" applyAlignment="1">
      <alignment horizontal="right"/>
    </xf>
    <xf numFmtId="0" fontId="4" fillId="14" borderId="30" xfId="0" applyFont="1" applyFill="1" applyBorder="1" applyAlignment="1"/>
    <xf numFmtId="0" fontId="4" fillId="14" borderId="28" xfId="0" applyFont="1" applyFill="1" applyBorder="1" applyAlignment="1">
      <alignment wrapText="1"/>
    </xf>
    <xf numFmtId="0" fontId="4" fillId="14" borderId="9" xfId="0" applyFont="1" applyFill="1" applyBorder="1" applyAlignment="1">
      <alignment horizontal="right"/>
    </xf>
    <xf numFmtId="0" fontId="4" fillId="14" borderId="4" xfId="0" applyFont="1" applyFill="1" applyBorder="1" applyAlignment="1"/>
    <xf numFmtId="0" fontId="4" fillId="14" borderId="0" xfId="0" applyFont="1" applyFill="1" applyAlignment="1">
      <alignment horizontal="right"/>
    </xf>
    <xf numFmtId="0" fontId="4" fillId="14" borderId="32" xfId="0" applyFont="1" applyFill="1" applyBorder="1" applyAlignment="1">
      <alignment horizontal="right"/>
    </xf>
    <xf numFmtId="0" fontId="4" fillId="14" borderId="31" xfId="0" applyFont="1" applyFill="1" applyBorder="1" applyAlignment="1">
      <alignment horizontal="right"/>
    </xf>
    <xf numFmtId="0" fontId="4" fillId="14" borderId="35" xfId="0" applyFont="1" applyFill="1" applyBorder="1" applyAlignment="1">
      <alignment horizontal="right"/>
    </xf>
    <xf numFmtId="0" fontId="4" fillId="14" borderId="8" xfId="0" applyFont="1" applyFill="1" applyBorder="1" applyAlignment="1">
      <alignment horizontal="right"/>
    </xf>
    <xf numFmtId="0" fontId="4" fillId="14" borderId="11" xfId="0" applyFont="1" applyFill="1" applyBorder="1" applyAlignment="1">
      <alignment horizontal="right"/>
    </xf>
    <xf numFmtId="0" fontId="4" fillId="14" borderId="0" xfId="0" applyFont="1" applyFill="1" applyBorder="1" applyAlignment="1">
      <alignment horizontal="right"/>
    </xf>
    <xf numFmtId="0" fontId="4" fillId="14" borderId="12" xfId="0" applyFont="1" applyFill="1" applyBorder="1" applyAlignment="1">
      <alignment horizontal="right"/>
    </xf>
    <xf numFmtId="0" fontId="4" fillId="14" borderId="23" xfId="0" applyFont="1" applyFill="1" applyBorder="1" applyAlignment="1">
      <alignment horizontal="right"/>
    </xf>
    <xf numFmtId="9" fontId="4" fillId="14" borderId="43" xfId="0" applyNumberFormat="1" applyFont="1" applyFill="1" applyBorder="1" applyAlignment="1">
      <alignment horizontal="right"/>
    </xf>
    <xf numFmtId="9" fontId="12" fillId="14" borderId="12" xfId="0" applyNumberFormat="1" applyFont="1" applyFill="1" applyBorder="1" applyAlignment="1">
      <alignment horizontal="right"/>
    </xf>
    <xf numFmtId="0" fontId="4" fillId="14" borderId="37" xfId="0" applyFont="1" applyFill="1" applyBorder="1" applyAlignment="1">
      <alignment horizontal="right"/>
    </xf>
    <xf numFmtId="0" fontId="4" fillId="14" borderId="4" xfId="0" applyFont="1" applyFill="1" applyBorder="1" applyAlignment="1">
      <alignment horizontal="right"/>
    </xf>
    <xf numFmtId="0" fontId="4" fillId="14" borderId="7" xfId="0" applyFont="1" applyFill="1" applyBorder="1" applyAlignment="1">
      <alignment horizontal="right"/>
    </xf>
    <xf numFmtId="0" fontId="4" fillId="14" borderId="20" xfId="0" applyFont="1" applyFill="1" applyBorder="1" applyAlignment="1">
      <alignment horizontal="right"/>
    </xf>
    <xf numFmtId="0" fontId="4" fillId="14" borderId="34" xfId="0" applyFont="1" applyFill="1" applyBorder="1" applyAlignment="1">
      <alignment horizontal="right"/>
    </xf>
    <xf numFmtId="0" fontId="4" fillId="14" borderId="18" xfId="0" applyFont="1" applyFill="1" applyBorder="1" applyAlignment="1">
      <alignment horizontal="right"/>
    </xf>
    <xf numFmtId="0" fontId="4" fillId="14" borderId="28" xfId="0" applyFont="1" applyFill="1" applyBorder="1" applyAlignment="1">
      <alignment horizontal="right"/>
    </xf>
    <xf numFmtId="0" fontId="4" fillId="14" borderId="49" xfId="0" applyFont="1" applyFill="1" applyBorder="1" applyAlignment="1">
      <alignment horizontal="right"/>
    </xf>
    <xf numFmtId="0" fontId="4" fillId="14" borderId="14" xfId="0" applyFont="1" applyFill="1" applyBorder="1" applyAlignment="1">
      <alignment horizontal="right"/>
    </xf>
    <xf numFmtId="0" fontId="4" fillId="14" borderId="15" xfId="0" quotePrefix="1" applyFont="1" applyFill="1" applyBorder="1" applyAlignment="1">
      <alignment horizontal="right"/>
    </xf>
    <xf numFmtId="0" fontId="93" fillId="14" borderId="11" xfId="63" applyFont="1" applyFill="1" applyBorder="1" applyAlignment="1"/>
    <xf numFmtId="0" fontId="4" fillId="14" borderId="30" xfId="0" applyFont="1" applyFill="1" applyBorder="1" applyAlignment="1">
      <alignment horizontal="right"/>
    </xf>
    <xf numFmtId="164" fontId="4" fillId="14" borderId="14" xfId="0" applyNumberFormat="1" applyFont="1" applyFill="1" applyBorder="1" applyAlignment="1">
      <alignment horizontal="right"/>
    </xf>
    <xf numFmtId="164" fontId="4" fillId="14" borderId="14" xfId="0" quotePrefix="1" applyNumberFormat="1" applyFont="1" applyFill="1" applyBorder="1" applyAlignment="1">
      <alignment horizontal="right"/>
    </xf>
    <xf numFmtId="10" fontId="4" fillId="14" borderId="14" xfId="0" applyNumberFormat="1" applyFont="1" applyFill="1" applyBorder="1" applyAlignment="1">
      <alignment horizontal="right"/>
    </xf>
    <xf numFmtId="10" fontId="4" fillId="14" borderId="14" xfId="0" quotePrefix="1" applyNumberFormat="1" applyFont="1" applyFill="1" applyBorder="1" applyAlignment="1">
      <alignment horizontal="right"/>
    </xf>
    <xf numFmtId="10" fontId="4" fillId="14" borderId="15" xfId="0" quotePrefix="1" applyNumberFormat="1" applyFont="1" applyFill="1" applyBorder="1" applyAlignment="1">
      <alignment horizontal="right"/>
    </xf>
    <xf numFmtId="10" fontId="4" fillId="14" borderId="15" xfId="0" applyNumberFormat="1" applyFont="1" applyFill="1" applyBorder="1" applyAlignment="1">
      <alignment horizontal="right"/>
    </xf>
    <xf numFmtId="0" fontId="4" fillId="14" borderId="6" xfId="0" applyFont="1" applyFill="1" applyBorder="1" applyAlignment="1">
      <alignment horizontal="right"/>
    </xf>
    <xf numFmtId="0" fontId="13" fillId="14" borderId="24" xfId="0" applyFont="1" applyFill="1" applyBorder="1" applyAlignment="1"/>
    <xf numFmtId="0" fontId="4" fillId="14" borderId="15" xfId="0" applyFont="1" applyFill="1" applyBorder="1" applyAlignment="1">
      <alignment horizontal="right"/>
    </xf>
    <xf numFmtId="0" fontId="13" fillId="14" borderId="30" xfId="0" applyFont="1" applyFill="1" applyBorder="1" applyAlignment="1">
      <alignment horizontal="center"/>
    </xf>
    <xf numFmtId="0" fontId="4" fillId="14" borderId="13" xfId="0" applyFont="1" applyFill="1" applyBorder="1" applyAlignment="1"/>
    <xf numFmtId="9" fontId="4" fillId="14" borderId="13" xfId="0" applyNumberFormat="1" applyFont="1" applyFill="1" applyBorder="1" applyAlignment="1">
      <alignment horizontal="right"/>
    </xf>
    <xf numFmtId="9" fontId="4" fillId="14" borderId="14" xfId="0" quotePrefix="1" applyNumberFormat="1" applyFont="1" applyFill="1" applyBorder="1" applyAlignment="1">
      <alignment horizontal="right"/>
    </xf>
    <xf numFmtId="9" fontId="4" fillId="14" borderId="49" xfId="0" quotePrefix="1" applyNumberFormat="1" applyFont="1" applyFill="1" applyBorder="1" applyAlignment="1">
      <alignment horizontal="right"/>
    </xf>
    <xf numFmtId="9" fontId="12" fillId="14" borderId="15" xfId="0" applyNumberFormat="1" applyFont="1" applyFill="1" applyBorder="1" applyAlignment="1"/>
    <xf numFmtId="9" fontId="4" fillId="14" borderId="13" xfId="0" quotePrefix="1" applyNumberFormat="1" applyFont="1" applyFill="1" applyBorder="1" applyAlignment="1">
      <alignment horizontal="right"/>
    </xf>
    <xf numFmtId="9" fontId="12" fillId="14" borderId="49" xfId="0" applyNumberFormat="1" applyFont="1" applyFill="1" applyBorder="1" applyAlignment="1"/>
    <xf numFmtId="9" fontId="4" fillId="14" borderId="37" xfId="0" applyNumberFormat="1" applyFont="1" applyFill="1" applyBorder="1" applyAlignment="1">
      <alignment horizontal="right"/>
    </xf>
    <xf numFmtId="0" fontId="13" fillId="14" borderId="7" xfId="0" applyFont="1" applyFill="1" applyBorder="1" applyAlignment="1">
      <alignment horizontal="left"/>
    </xf>
    <xf numFmtId="0" fontId="4" fillId="14" borderId="28" xfId="0" applyFont="1" applyFill="1" applyBorder="1" applyAlignment="1">
      <alignment horizontal="left"/>
    </xf>
    <xf numFmtId="0" fontId="4" fillId="14" borderId="15" xfId="0" applyFont="1" applyFill="1" applyBorder="1" applyAlignment="1">
      <alignment horizontal="left"/>
    </xf>
    <xf numFmtId="0" fontId="4" fillId="14" borderId="30" xfId="0" applyFont="1" applyFill="1" applyBorder="1" applyAlignment="1">
      <alignment horizontal="left"/>
    </xf>
    <xf numFmtId="9" fontId="4" fillId="14" borderId="28" xfId="0" applyNumberFormat="1" applyFont="1" applyFill="1" applyBorder="1" applyAlignment="1">
      <alignment horizontal="left"/>
    </xf>
    <xf numFmtId="9" fontId="12" fillId="14" borderId="15" xfId="0" applyNumberFormat="1" applyFont="1" applyFill="1" applyBorder="1" applyAlignment="1">
      <alignment horizontal="right"/>
    </xf>
    <xf numFmtId="1" fontId="92" fillId="32" borderId="120" xfId="0" applyNumberFormat="1" applyFont="1" applyFill="1" applyBorder="1" applyAlignment="1">
      <alignment horizontal="right" wrapText="1"/>
    </xf>
    <xf numFmtId="1" fontId="92" fillId="32" borderId="121" xfId="0" applyNumberFormat="1" applyFont="1" applyFill="1" applyBorder="1" applyAlignment="1">
      <alignment horizontal="right" wrapText="1"/>
    </xf>
    <xf numFmtId="1" fontId="92" fillId="32" borderId="122" xfId="0" applyNumberFormat="1" applyFont="1" applyFill="1" applyBorder="1" applyAlignment="1">
      <alignment horizontal="right" wrapText="1"/>
    </xf>
    <xf numFmtId="1" fontId="92" fillId="32" borderId="123" xfId="0" applyNumberFormat="1" applyFont="1" applyFill="1" applyBorder="1" applyAlignment="1">
      <alignment horizontal="right" wrapText="1"/>
    </xf>
    <xf numFmtId="0" fontId="4" fillId="14" borderId="0" xfId="28" applyFont="1" applyFill="1"/>
    <xf numFmtId="0" fontId="58" fillId="14" borderId="0" xfId="0" applyFont="1" applyFill="1">
      <alignment vertical="top"/>
    </xf>
    <xf numFmtId="9" fontId="4" fillId="14" borderId="0" xfId="28" applyNumberFormat="1" applyFont="1" applyFill="1" applyBorder="1" applyAlignment="1">
      <alignment horizontal="center"/>
    </xf>
    <xf numFmtId="0" fontId="4" fillId="14" borderId="6" xfId="28" applyFont="1" applyFill="1" applyBorder="1"/>
    <xf numFmtId="3" fontId="4" fillId="14" borderId="43" xfId="28" applyNumberFormat="1" applyFont="1" applyFill="1" applyBorder="1" applyAlignment="1">
      <alignment shrinkToFit="1"/>
    </xf>
    <xf numFmtId="3" fontId="4" fillId="14" borderId="44" xfId="28" applyNumberFormat="1" applyFont="1" applyFill="1" applyBorder="1" applyAlignment="1">
      <alignment shrinkToFit="1"/>
    </xf>
    <xf numFmtId="3" fontId="4" fillId="14" borderId="47" xfId="28" applyNumberFormat="1" applyFont="1" applyFill="1" applyBorder="1" applyAlignment="1">
      <alignment shrinkToFit="1"/>
    </xf>
    <xf numFmtId="0" fontId="4" fillId="14" borderId="49" xfId="28" applyFont="1" applyFill="1" applyBorder="1"/>
    <xf numFmtId="0" fontId="4" fillId="14" borderId="14" xfId="28" applyFont="1" applyFill="1" applyBorder="1"/>
    <xf numFmtId="3" fontId="4" fillId="14" borderId="19" xfId="28" applyNumberFormat="1" applyFont="1" applyFill="1" applyBorder="1" applyAlignment="1">
      <alignment shrinkToFit="1"/>
    </xf>
    <xf numFmtId="0" fontId="4" fillId="14" borderId="15" xfId="28" applyFont="1" applyFill="1" applyBorder="1"/>
    <xf numFmtId="3" fontId="4" fillId="14" borderId="12" xfId="28" applyNumberFormat="1" applyFont="1" applyFill="1" applyBorder="1" applyAlignment="1">
      <alignment shrinkToFit="1"/>
    </xf>
    <xf numFmtId="3" fontId="4" fillId="14" borderId="45" xfId="28" applyNumberFormat="1" applyFont="1" applyFill="1" applyBorder="1" applyAlignment="1">
      <alignment shrinkToFit="1"/>
    </xf>
    <xf numFmtId="3" fontId="4" fillId="14" borderId="22" xfId="28" applyNumberFormat="1" applyFont="1" applyFill="1" applyBorder="1" applyAlignment="1">
      <alignment shrinkToFit="1"/>
    </xf>
    <xf numFmtId="0" fontId="4" fillId="14" borderId="0" xfId="77" applyFill="1"/>
    <xf numFmtId="0" fontId="0" fillId="14" borderId="21" xfId="0" applyFill="1" applyBorder="1">
      <alignment vertical="top"/>
    </xf>
    <xf numFmtId="0" fontId="13" fillId="14" borderId="28" xfId="0" applyFont="1" applyFill="1" applyBorder="1" applyAlignment="1">
      <alignment horizontal="center" wrapText="1"/>
    </xf>
    <xf numFmtId="0" fontId="4" fillId="14" borderId="21" xfId="0" applyFont="1" applyFill="1" applyBorder="1" applyAlignment="1">
      <alignment horizontal="right" vertical="top"/>
    </xf>
    <xf numFmtId="0" fontId="4" fillId="14" borderId="21" xfId="0" applyFont="1" applyFill="1" applyBorder="1" applyAlignment="1">
      <alignment horizontal="right"/>
    </xf>
    <xf numFmtId="177" fontId="91" fillId="14" borderId="41" xfId="77" applyNumberFormat="1" applyFont="1" applyFill="1" applyBorder="1" applyAlignment="1">
      <alignment horizontal="right" vertical="center"/>
    </xf>
    <xf numFmtId="0" fontId="89" fillId="14" borderId="39" xfId="0" applyFont="1" applyFill="1" applyBorder="1">
      <alignment vertical="top"/>
    </xf>
    <xf numFmtId="4" fontId="89" fillId="0" borderId="36" xfId="0" applyNumberFormat="1" applyFont="1" applyBorder="1" applyAlignment="1">
      <alignment horizontal="right" vertical="center"/>
    </xf>
    <xf numFmtId="0" fontId="13" fillId="14" borderId="24" xfId="0" applyFont="1" applyFill="1" applyBorder="1">
      <alignment vertical="top"/>
    </xf>
    <xf numFmtId="0" fontId="13" fillId="14" borderId="124" xfId="0" applyFont="1" applyFill="1" applyBorder="1">
      <alignment vertical="top"/>
    </xf>
    <xf numFmtId="0" fontId="89" fillId="14" borderId="124" xfId="0" applyFont="1" applyFill="1" applyBorder="1" applyAlignment="1">
      <alignment horizontal="right" vertical="top"/>
    </xf>
    <xf numFmtId="0" fontId="89" fillId="0" borderId="124" xfId="0" applyFont="1" applyFill="1" applyBorder="1" applyAlignment="1">
      <alignment horizontal="right" vertical="top"/>
    </xf>
    <xf numFmtId="0" fontId="4" fillId="14" borderId="76" xfId="0" applyFont="1" applyFill="1" applyBorder="1">
      <alignment vertical="top"/>
    </xf>
    <xf numFmtId="177" fontId="89" fillId="14" borderId="76" xfId="76" applyNumberFormat="1" applyFont="1" applyFill="1" applyBorder="1" applyAlignment="1">
      <alignment horizontal="right" vertical="center"/>
    </xf>
    <xf numFmtId="177" fontId="89" fillId="0" borderId="76" xfId="76" applyNumberFormat="1" applyFont="1" applyBorder="1" applyAlignment="1">
      <alignment horizontal="right" vertical="center"/>
    </xf>
    <xf numFmtId="0" fontId="4" fillId="14" borderId="75" xfId="0" applyFont="1" applyFill="1" applyBorder="1">
      <alignment vertical="top"/>
    </xf>
    <xf numFmtId="177" fontId="89" fillId="14" borderId="75" xfId="76" applyNumberFormat="1" applyFont="1" applyFill="1" applyBorder="1" applyAlignment="1">
      <alignment horizontal="right" vertical="center"/>
    </xf>
    <xf numFmtId="177" fontId="89" fillId="0" borderId="75" xfId="76" applyNumberFormat="1" applyFont="1" applyBorder="1" applyAlignment="1">
      <alignment horizontal="right" vertical="center"/>
    </xf>
    <xf numFmtId="0" fontId="89" fillId="14" borderId="76" xfId="0" applyFont="1" applyFill="1" applyBorder="1" applyAlignment="1">
      <alignment horizontal="right" vertical="top"/>
    </xf>
    <xf numFmtId="0" fontId="89" fillId="0" borderId="76" xfId="0" applyFont="1" applyFill="1" applyBorder="1" applyAlignment="1">
      <alignment horizontal="right" vertical="top"/>
    </xf>
    <xf numFmtId="177" fontId="89" fillId="14" borderId="39" xfId="76" applyNumberFormat="1" applyFont="1" applyFill="1" applyBorder="1" applyAlignment="1">
      <alignment horizontal="right" vertical="center"/>
    </xf>
    <xf numFmtId="177" fontId="89" fillId="0" borderId="39" xfId="76" applyNumberFormat="1" applyFont="1" applyBorder="1" applyAlignment="1">
      <alignment horizontal="right" vertical="center"/>
    </xf>
    <xf numFmtId="0" fontId="89" fillId="14" borderId="36" xfId="0" applyFont="1" applyFill="1" applyBorder="1" applyAlignment="1">
      <alignment horizontal="right"/>
    </xf>
    <xf numFmtId="0" fontId="89" fillId="0" borderId="36" xfId="0" applyFont="1" applyFill="1" applyBorder="1" applyAlignment="1">
      <alignment horizontal="right"/>
    </xf>
    <xf numFmtId="177" fontId="89" fillId="14" borderId="50" xfId="76" applyNumberFormat="1" applyFont="1" applyFill="1" applyBorder="1" applyAlignment="1">
      <alignment horizontal="right" vertical="center"/>
    </xf>
    <xf numFmtId="177" fontId="89" fillId="0" borderId="50" xfId="76" applyNumberFormat="1" applyFont="1" applyBorder="1" applyAlignment="1">
      <alignment horizontal="right" vertical="center"/>
    </xf>
    <xf numFmtId="2" fontId="89" fillId="14" borderId="125" xfId="0" applyNumberFormat="1" applyFont="1" applyFill="1" applyBorder="1" applyAlignment="1">
      <alignment horizontal="right" vertical="top"/>
    </xf>
    <xf numFmtId="2" fontId="89" fillId="0" borderId="36" xfId="0" applyNumberFormat="1" applyFont="1" applyFill="1" applyBorder="1" applyAlignment="1">
      <alignment horizontal="right" vertical="top"/>
    </xf>
    <xf numFmtId="0" fontId="4" fillId="0" borderId="7" xfId="0" applyFont="1" applyFill="1" applyBorder="1">
      <alignment vertical="top"/>
    </xf>
    <xf numFmtId="0" fontId="4" fillId="0" borderId="30" xfId="0" applyFont="1" applyFill="1" applyBorder="1" applyAlignment="1">
      <alignment horizontal="right"/>
    </xf>
    <xf numFmtId="4" fontId="90" fillId="14" borderId="36" xfId="0" applyNumberFormat="1" applyFont="1" applyFill="1" applyBorder="1" applyAlignment="1">
      <alignment vertical="center"/>
    </xf>
    <xf numFmtId="0" fontId="13" fillId="14" borderId="36" xfId="0" applyFont="1" applyFill="1" applyBorder="1">
      <alignment vertical="top"/>
    </xf>
    <xf numFmtId="177" fontId="91" fillId="14" borderId="39" xfId="76" applyNumberFormat="1" applyFont="1" applyFill="1" applyBorder="1" applyAlignment="1">
      <alignment horizontal="right" vertical="center"/>
    </xf>
    <xf numFmtId="177" fontId="91" fillId="14" borderId="39" xfId="77" applyNumberFormat="1" applyFont="1" applyFill="1" applyBorder="1" applyAlignment="1">
      <alignment horizontal="right" vertical="center"/>
    </xf>
    <xf numFmtId="0" fontId="89" fillId="14" borderId="36" xfId="0" applyFont="1" applyFill="1" applyBorder="1" applyAlignment="1">
      <alignment horizontal="center"/>
    </xf>
    <xf numFmtId="177" fontId="91" fillId="14" borderId="50" xfId="76" applyNumberFormat="1" applyFont="1" applyFill="1" applyBorder="1" applyAlignment="1">
      <alignment horizontal="right" vertical="center"/>
    </xf>
    <xf numFmtId="177" fontId="91" fillId="14" borderId="50" xfId="77" applyNumberFormat="1" applyFont="1" applyFill="1" applyBorder="1" applyAlignment="1">
      <alignment horizontal="right" vertical="center"/>
    </xf>
    <xf numFmtId="0" fontId="89" fillId="14" borderId="125" xfId="0" applyFont="1" applyFill="1" applyBorder="1">
      <alignment vertical="top"/>
    </xf>
    <xf numFmtId="0" fontId="89" fillId="14" borderId="36" xfId="0" applyFont="1" applyFill="1" applyBorder="1">
      <alignment vertical="top"/>
    </xf>
    <xf numFmtId="2" fontId="89" fillId="14" borderId="36" xfId="0" applyNumberFormat="1" applyFont="1" applyFill="1" applyBorder="1">
      <alignment vertical="top"/>
    </xf>
    <xf numFmtId="0" fontId="21" fillId="14" borderId="41" xfId="0" applyFont="1" applyFill="1" applyBorder="1" applyAlignment="1">
      <alignment horizontal="right" vertical="center"/>
    </xf>
    <xf numFmtId="165" fontId="21" fillId="14" borderId="41" xfId="0" applyNumberFormat="1" applyFont="1" applyFill="1" applyBorder="1" applyAlignment="1">
      <alignment horizontal="right" vertical="center" shrinkToFit="1"/>
    </xf>
    <xf numFmtId="1" fontId="21" fillId="14" borderId="41" xfId="0" applyNumberFormat="1" applyFont="1" applyFill="1" applyBorder="1" applyAlignment="1">
      <alignment horizontal="right" vertical="center" shrinkToFit="1"/>
    </xf>
    <xf numFmtId="3" fontId="21" fillId="14" borderId="41" xfId="0" applyNumberFormat="1" applyFont="1" applyFill="1" applyBorder="1" applyAlignment="1">
      <alignment horizontal="right" vertical="center"/>
    </xf>
    <xf numFmtId="0" fontId="73" fillId="29" borderId="0" xfId="62" applyFont="1" applyFill="1" applyAlignment="1">
      <alignment vertical="top" wrapText="1"/>
    </xf>
    <xf numFmtId="0" fontId="75" fillId="0" borderId="0" xfId="0" applyFont="1" applyBorder="1" applyAlignment="1">
      <alignment horizontal="right" vertical="top" wrapText="1" indent="2"/>
    </xf>
    <xf numFmtId="0" fontId="79" fillId="14" borderId="0" xfId="0" applyFont="1" applyFill="1" applyAlignment="1">
      <alignment horizontal="center" vertical="center"/>
    </xf>
    <xf numFmtId="0" fontId="82" fillId="14" borderId="0" xfId="0" applyFont="1" applyFill="1" applyAlignment="1">
      <alignment horizontal="center" vertical="top"/>
    </xf>
    <xf numFmtId="0" fontId="83" fillId="14" borderId="0" xfId="0" applyFont="1" applyFill="1" applyAlignment="1">
      <alignment horizontal="center" vertical="center"/>
    </xf>
    <xf numFmtId="0" fontId="4" fillId="14" borderId="0" xfId="0" applyFont="1" applyFill="1" applyAlignment="1">
      <alignment horizontal="center" vertical="top"/>
    </xf>
    <xf numFmtId="0" fontId="13" fillId="14" borderId="0" xfId="0" applyFont="1" applyFill="1" applyAlignment="1">
      <alignment horizontal="center" vertical="center"/>
    </xf>
    <xf numFmtId="0" fontId="4" fillId="14" borderId="0" xfId="0" applyFont="1" applyFill="1" applyAlignment="1">
      <alignment horizontal="center" vertical="center" wrapText="1"/>
    </xf>
    <xf numFmtId="0" fontId="81" fillId="14" borderId="0" xfId="63" applyFont="1" applyFill="1" applyAlignment="1">
      <alignment horizontal="center" vertical="top"/>
    </xf>
    <xf numFmtId="0" fontId="75" fillId="0" borderId="0" xfId="0" applyFont="1" applyBorder="1" applyAlignment="1">
      <alignment horizontal="right" vertical="top" wrapText="1" indent="2"/>
    </xf>
    <xf numFmtId="0" fontId="73" fillId="29" borderId="0" xfId="0" applyFont="1" applyFill="1" applyAlignment="1">
      <alignment vertical="top" wrapText="1"/>
    </xf>
    <xf numFmtId="0" fontId="74" fillId="0" borderId="0" xfId="0" applyFont="1" applyBorder="1" applyAlignment="1">
      <alignment vertical="center" wrapText="1"/>
    </xf>
    <xf numFmtId="0" fontId="73" fillId="29" borderId="0" xfId="0" applyFont="1" applyFill="1" applyAlignment="1">
      <alignment vertical="top"/>
    </xf>
    <xf numFmtId="0" fontId="73" fillId="29" borderId="0" xfId="0" quotePrefix="1" applyFont="1" applyFill="1" applyAlignment="1">
      <alignment vertical="top" wrapText="1"/>
    </xf>
    <xf numFmtId="0" fontId="73" fillId="29" borderId="0" xfId="62" applyFont="1" applyFill="1" applyAlignment="1">
      <alignment vertical="top" wrapText="1"/>
    </xf>
    <xf numFmtId="0" fontId="11" fillId="29" borderId="0" xfId="0" applyFont="1" applyFill="1" applyAlignment="1">
      <alignment vertical="top" wrapText="1"/>
    </xf>
    <xf numFmtId="0" fontId="42" fillId="0" borderId="0" xfId="0" applyFont="1" applyAlignment="1">
      <alignment vertical="top" wrapText="1"/>
    </xf>
    <xf numFmtId="0" fontId="80" fillId="0" borderId="0" xfId="63" applyFill="1" applyAlignment="1">
      <alignment vertical="top" wrapText="1"/>
    </xf>
    <xf numFmtId="0" fontId="42" fillId="0" borderId="0" xfId="0" applyFont="1" applyFill="1" applyAlignment="1">
      <alignment vertical="top" wrapText="1"/>
    </xf>
    <xf numFmtId="0" fontId="80" fillId="0" borderId="0" xfId="63" applyFont="1" applyAlignment="1">
      <alignment vertical="top" wrapText="1"/>
    </xf>
    <xf numFmtId="0" fontId="84" fillId="0" borderId="0" xfId="0" applyFont="1" applyAlignment="1">
      <alignment vertical="top" wrapText="1"/>
    </xf>
    <xf numFmtId="0" fontId="80" fillId="0" borderId="0" xfId="63" applyFont="1" applyFill="1" applyAlignment="1">
      <alignment vertical="top" wrapText="1"/>
    </xf>
    <xf numFmtId="0" fontId="42" fillId="0" borderId="0" xfId="62" applyFont="1" applyAlignment="1">
      <alignment vertical="top" wrapText="1"/>
    </xf>
    <xf numFmtId="0" fontId="25" fillId="0" borderId="0" xfId="62" applyAlignment="1">
      <alignment vertical="top" wrapText="1"/>
    </xf>
    <xf numFmtId="0" fontId="0" fillId="0" borderId="0" xfId="0" applyFont="1" applyAlignment="1">
      <alignment vertical="top" wrapText="1"/>
    </xf>
    <xf numFmtId="0" fontId="80" fillId="0" borderId="0" xfId="63">
      <alignment vertical="top"/>
    </xf>
    <xf numFmtId="168" fontId="42" fillId="0" borderId="0" xfId="49" applyNumberFormat="1" applyFont="1" applyAlignment="1">
      <alignment horizontal="left" vertical="center" shrinkToFit="1"/>
    </xf>
    <xf numFmtId="0" fontId="42" fillId="0" borderId="0" xfId="0" applyFont="1">
      <alignment vertical="top"/>
    </xf>
    <xf numFmtId="0" fontId="4" fillId="14" borderId="4" xfId="0" applyFont="1" applyFill="1" applyBorder="1" applyAlignment="1">
      <alignment horizontal="center" vertical="center" wrapText="1"/>
    </xf>
    <xf numFmtId="0" fontId="4" fillId="14" borderId="6" xfId="0" applyFont="1" applyFill="1" applyBorder="1" applyAlignment="1">
      <alignment horizontal="center" vertical="center" wrapText="1"/>
    </xf>
    <xf numFmtId="0" fontId="4" fillId="14" borderId="7" xfId="0" applyFont="1" applyFill="1" applyBorder="1" applyAlignment="1">
      <alignment horizontal="center" vertical="center" wrapText="1"/>
    </xf>
    <xf numFmtId="0" fontId="4" fillId="0" borderId="9" xfId="0" applyFont="1" applyFill="1" applyBorder="1" applyAlignment="1">
      <alignment vertical="top" wrapText="1"/>
    </xf>
    <xf numFmtId="0" fontId="4" fillId="0" borderId="0" xfId="0" applyFont="1" applyFill="1" applyBorder="1" applyAlignment="1">
      <alignment vertical="top" wrapText="1"/>
    </xf>
    <xf numFmtId="0" fontId="4" fillId="0" borderId="34" xfId="0" applyFont="1" applyFill="1" applyBorder="1" applyAlignment="1">
      <alignment vertical="top" wrapText="1"/>
    </xf>
    <xf numFmtId="0" fontId="13" fillId="14" borderId="8" xfId="0" applyFont="1" applyFill="1" applyBorder="1" applyAlignment="1">
      <alignment vertical="top" wrapText="1"/>
    </xf>
    <xf numFmtId="0" fontId="13" fillId="14" borderId="20" xfId="0" applyFont="1" applyFill="1" applyBorder="1" applyAlignment="1">
      <alignment vertical="top" wrapText="1"/>
    </xf>
    <xf numFmtId="0" fontId="4" fillId="14" borderId="9" xfId="0" applyFont="1" applyFill="1" applyBorder="1" applyAlignment="1">
      <alignment vertical="top" wrapText="1"/>
    </xf>
    <xf numFmtId="0" fontId="4" fillId="14" borderId="0" xfId="0" applyFont="1" applyFill="1" applyBorder="1" applyAlignment="1">
      <alignment vertical="top" wrapText="1"/>
    </xf>
    <xf numFmtId="0" fontId="4" fillId="14" borderId="34" xfId="0" applyFont="1" applyFill="1" applyBorder="1" applyAlignment="1">
      <alignment vertical="top" wrapText="1"/>
    </xf>
    <xf numFmtId="0" fontId="68" fillId="14" borderId="44" xfId="0" applyFont="1" applyFill="1" applyBorder="1" applyAlignment="1">
      <alignment horizontal="left" vertical="center" wrapText="1"/>
    </xf>
    <xf numFmtId="0" fontId="68" fillId="14" borderId="73" xfId="0" applyFont="1" applyFill="1" applyBorder="1" applyAlignment="1">
      <alignment horizontal="left" vertical="center" wrapText="1"/>
    </xf>
    <xf numFmtId="0" fontId="68" fillId="14" borderId="40" xfId="0" applyFont="1" applyFill="1" applyBorder="1" applyAlignment="1">
      <alignment horizontal="left" vertical="center" wrapText="1"/>
    </xf>
    <xf numFmtId="173" fontId="25" fillId="30" borderId="111" xfId="25" applyNumberFormat="1" applyFont="1" applyFill="1" applyBorder="1" applyAlignment="1">
      <alignment horizontal="right" vertical="center" shrinkToFit="1"/>
    </xf>
    <xf numFmtId="173" fontId="25" fillId="30" borderId="110" xfId="25" applyNumberFormat="1" applyFont="1" applyFill="1" applyBorder="1" applyAlignment="1">
      <alignment horizontal="right" vertical="center" shrinkToFit="1"/>
    </xf>
    <xf numFmtId="172" fontId="25" fillId="30" borderId="111" xfId="45" applyNumberFormat="1" applyFill="1" applyBorder="1" applyAlignment="1">
      <alignment horizontal="right" vertical="center" shrinkToFit="1"/>
    </xf>
    <xf numFmtId="172" fontId="25" fillId="30" borderId="110" xfId="45" applyNumberFormat="1" applyFill="1" applyBorder="1" applyAlignment="1">
      <alignment horizontal="right" vertical="center" shrinkToFit="1"/>
    </xf>
    <xf numFmtId="173" fontId="25" fillId="30" borderId="88" xfId="25" applyNumberFormat="1" applyFont="1" applyFill="1" applyBorder="1" applyAlignment="1">
      <alignment horizontal="right" vertical="center" shrinkToFit="1"/>
    </xf>
    <xf numFmtId="173" fontId="25" fillId="30" borderId="89" xfId="25" applyNumberFormat="1" applyFont="1" applyFill="1" applyBorder="1" applyAlignment="1">
      <alignment horizontal="right" vertical="center" shrinkToFit="1"/>
    </xf>
    <xf numFmtId="173" fontId="54" fillId="30" borderId="85" xfId="25" applyNumberFormat="1" applyFont="1" applyFill="1" applyBorder="1" applyAlignment="1">
      <alignment horizontal="right" vertical="center" shrinkToFit="1"/>
    </xf>
    <xf numFmtId="173" fontId="54" fillId="30" borderId="86" xfId="25" applyNumberFormat="1" applyFont="1" applyFill="1" applyBorder="1" applyAlignment="1">
      <alignment horizontal="right" vertical="center" shrinkToFit="1"/>
    </xf>
    <xf numFmtId="176" fontId="25" fillId="30" borderId="111" xfId="25" applyNumberFormat="1" applyFont="1" applyFill="1" applyBorder="1" applyAlignment="1">
      <alignment horizontal="right" vertical="center" shrinkToFit="1"/>
    </xf>
    <xf numFmtId="176" fontId="25" fillId="30" borderId="110" xfId="25" applyNumberFormat="1" applyFont="1" applyFill="1" applyBorder="1" applyAlignment="1">
      <alignment horizontal="right" vertical="center" shrinkToFit="1"/>
    </xf>
    <xf numFmtId="173" fontId="25" fillId="30" borderId="90" xfId="25" applyNumberFormat="1" applyFont="1" applyFill="1" applyBorder="1" applyAlignment="1">
      <alignment horizontal="right" vertical="center" shrinkToFit="1"/>
    </xf>
    <xf numFmtId="173" fontId="25" fillId="30" borderId="93" xfId="25" applyNumberFormat="1" applyFont="1" applyFill="1" applyBorder="1" applyAlignment="1">
      <alignment horizontal="right" vertical="center" shrinkToFit="1"/>
    </xf>
    <xf numFmtId="173" fontId="25" fillId="30" borderId="95" xfId="25" applyNumberFormat="1" applyFont="1" applyFill="1" applyBorder="1" applyAlignment="1">
      <alignment horizontal="right" vertical="center" shrinkToFit="1"/>
    </xf>
    <xf numFmtId="173" fontId="25" fillId="30" borderId="96" xfId="25" applyNumberFormat="1" applyFont="1" applyFill="1" applyBorder="1" applyAlignment="1">
      <alignment horizontal="right" vertical="center" shrinkToFit="1"/>
    </xf>
    <xf numFmtId="173" fontId="25" fillId="30" borderId="114" xfId="25" applyNumberFormat="1" applyFont="1" applyFill="1" applyBorder="1" applyAlignment="1">
      <alignment horizontal="right" vertical="center" shrinkToFit="1"/>
    </xf>
    <xf numFmtId="173" fontId="25" fillId="23" borderId="97" xfId="45" applyNumberFormat="1" applyBorder="1">
      <alignment vertical="top" wrapText="1"/>
    </xf>
    <xf numFmtId="171" fontId="59" fillId="31" borderId="114" xfId="45" applyNumberFormat="1" applyFont="1" applyFill="1" applyBorder="1" applyAlignment="1">
      <alignment horizontal="right" vertical="center" shrinkToFit="1"/>
    </xf>
    <xf numFmtId="171" fontId="59" fillId="31" borderId="89" xfId="45" applyNumberFormat="1" applyFont="1" applyFill="1" applyBorder="1" applyAlignment="1">
      <alignment horizontal="right" vertical="center" shrinkToFit="1"/>
    </xf>
    <xf numFmtId="0" fontId="50" fillId="0" borderId="98" xfId="0" applyFont="1" applyBorder="1" applyAlignment="1">
      <alignment horizontal="center"/>
    </xf>
    <xf numFmtId="0" fontId="50" fillId="0" borderId="87" xfId="0" applyFont="1" applyBorder="1" applyAlignment="1">
      <alignment horizontal="center"/>
    </xf>
    <xf numFmtId="171" fontId="59" fillId="31" borderId="111" xfId="45" applyNumberFormat="1" applyFont="1" applyFill="1" applyBorder="1" applyAlignment="1">
      <alignment horizontal="right" vertical="center" shrinkToFit="1"/>
    </xf>
    <xf numFmtId="171" fontId="59" fillId="31" borderId="110" xfId="45" applyNumberFormat="1" applyFont="1" applyFill="1" applyBorder="1" applyAlignment="1">
      <alignment horizontal="right" vertical="center" shrinkToFit="1"/>
    </xf>
    <xf numFmtId="171" fontId="59" fillId="31" borderId="109" xfId="45" applyNumberFormat="1" applyFont="1" applyFill="1" applyBorder="1" applyAlignment="1">
      <alignment horizontal="right" vertical="center" shrinkToFit="1"/>
    </xf>
    <xf numFmtId="171" fontId="59" fillId="31" borderId="115" xfId="45" applyNumberFormat="1" applyFont="1" applyFill="1" applyBorder="1" applyAlignment="1">
      <alignment horizontal="right" vertical="center" shrinkToFit="1"/>
    </xf>
    <xf numFmtId="171" fontId="59" fillId="31" borderId="113" xfId="45" applyNumberFormat="1" applyFont="1" applyFill="1" applyBorder="1" applyAlignment="1">
      <alignment horizontal="right" vertical="center" shrinkToFit="1"/>
    </xf>
    <xf numFmtId="171" fontId="59" fillId="31" borderId="85" xfId="45" applyNumberFormat="1" applyFont="1" applyFill="1" applyBorder="1" applyAlignment="1">
      <alignment horizontal="right" vertical="center" shrinkToFit="1"/>
    </xf>
    <xf numFmtId="171" fontId="59" fillId="31" borderId="86" xfId="45" applyNumberFormat="1" applyFont="1" applyFill="1" applyBorder="1" applyAlignment="1">
      <alignment horizontal="right" vertical="center" shrinkToFit="1"/>
    </xf>
    <xf numFmtId="171" fontId="59" fillId="31" borderId="79" xfId="45" applyNumberFormat="1" applyFont="1" applyFill="1" applyBorder="1" applyAlignment="1">
      <alignment horizontal="right" vertical="center" shrinkToFit="1"/>
    </xf>
    <xf numFmtId="171" fontId="59" fillId="31" borderId="98" xfId="45" applyNumberFormat="1" applyFont="1" applyFill="1" applyBorder="1" applyAlignment="1">
      <alignment horizontal="right" vertical="center" shrinkToFit="1"/>
    </xf>
    <xf numFmtId="171" fontId="59" fillId="31" borderId="87" xfId="45" applyNumberFormat="1" applyFont="1" applyFill="1" applyBorder="1" applyAlignment="1">
      <alignment horizontal="right" vertical="center" shrinkToFit="1"/>
    </xf>
    <xf numFmtId="0" fontId="25" fillId="23" borderId="111" xfId="44" applyFont="1" applyBorder="1" applyAlignment="1">
      <alignment horizontal="left" vertical="center" indent="1"/>
    </xf>
    <xf numFmtId="0" fontId="25" fillId="23" borderId="110" xfId="44" applyFont="1" applyBorder="1" applyAlignment="1">
      <alignment horizontal="left" vertical="center" indent="1"/>
    </xf>
    <xf numFmtId="0" fontId="51" fillId="23" borderId="111" xfId="44" applyFont="1" applyBorder="1" applyAlignment="1">
      <alignment horizontal="left" vertical="center" wrapText="1" indent="1"/>
    </xf>
    <xf numFmtId="0" fontId="51" fillId="23" borderId="109" xfId="44" applyFont="1" applyBorder="1" applyAlignment="1">
      <alignment horizontal="left" vertical="center" wrapText="1" indent="1"/>
    </xf>
    <xf numFmtId="0" fontId="51" fillId="23" borderId="110" xfId="44" applyFont="1" applyBorder="1" applyAlignment="1">
      <alignment horizontal="left" vertical="center" wrapText="1" indent="1"/>
    </xf>
    <xf numFmtId="0" fontId="50" fillId="0" borderId="79" xfId="0" applyFont="1" applyBorder="1" applyAlignment="1">
      <alignment horizontal="center" vertical="center"/>
    </xf>
    <xf numFmtId="2" fontId="51" fillId="23" borderId="111" xfId="45" applyNumberFormat="1" applyFont="1" applyBorder="1" applyAlignment="1">
      <alignment horizontal="center" vertical="center" wrapText="1" shrinkToFit="1"/>
    </xf>
    <xf numFmtId="2" fontId="51" fillId="23" borderId="110" xfId="45" applyNumberFormat="1" applyFont="1" applyBorder="1" applyAlignment="1">
      <alignment horizontal="center" vertical="center" wrapText="1" shrinkToFit="1"/>
    </xf>
    <xf numFmtId="175" fontId="51" fillId="23" borderId="85" xfId="45" applyNumberFormat="1" applyFont="1" applyBorder="1" applyAlignment="1">
      <alignment horizontal="left" vertical="center" wrapText="1" indent="1" shrinkToFit="1"/>
    </xf>
    <xf numFmtId="175" fontId="51" fillId="23" borderId="86" xfId="45" applyNumberFormat="1" applyFont="1" applyBorder="1" applyAlignment="1">
      <alignment horizontal="left" vertical="center" wrapText="1" indent="1" shrinkToFit="1"/>
    </xf>
    <xf numFmtId="0" fontId="50" fillId="0" borderId="79" xfId="0" applyFont="1" applyBorder="1" applyAlignment="1">
      <alignment horizontal="center"/>
    </xf>
    <xf numFmtId="171" fontId="25" fillId="30" borderId="111" xfId="45" applyNumberFormat="1" applyFill="1" applyBorder="1" applyAlignment="1">
      <alignment horizontal="right" vertical="center" shrinkToFit="1"/>
    </xf>
    <xf numFmtId="171" fontId="25" fillId="30" borderId="113" xfId="45" applyNumberFormat="1" applyFill="1" applyBorder="1" applyAlignment="1">
      <alignment horizontal="right" vertical="center" shrinkToFit="1"/>
    </xf>
    <xf numFmtId="170" fontId="25" fillId="30" borderId="109" xfId="45" applyNumberFormat="1" applyFill="1" applyBorder="1" applyAlignment="1">
      <alignment horizontal="right" vertical="center" shrinkToFit="1"/>
    </xf>
    <xf numFmtId="170" fontId="25" fillId="30" borderId="110" xfId="45" applyNumberFormat="1" applyFill="1" applyBorder="1" applyAlignment="1">
      <alignment horizontal="right" vertical="center" shrinkToFit="1"/>
    </xf>
    <xf numFmtId="170" fontId="25" fillId="30" borderId="111" xfId="45" applyNumberFormat="1" applyFill="1" applyBorder="1" applyAlignment="1">
      <alignment horizontal="right" vertical="center" shrinkToFit="1"/>
    </xf>
    <xf numFmtId="175" fontId="24" fillId="14" borderId="111" xfId="45" applyNumberFormat="1" applyFont="1" applyFill="1" applyBorder="1" applyAlignment="1">
      <alignment horizontal="center" vertical="center" shrinkToFit="1"/>
    </xf>
    <xf numFmtId="175" fontId="24" fillId="14" borderId="109" xfId="45" applyNumberFormat="1" applyFont="1" applyFill="1" applyBorder="1" applyAlignment="1">
      <alignment horizontal="center" vertical="center" shrinkToFit="1"/>
    </xf>
    <xf numFmtId="175" fontId="24" fillId="14" borderId="110" xfId="45" applyNumberFormat="1" applyFont="1" applyFill="1" applyBorder="1" applyAlignment="1">
      <alignment horizontal="center" vertical="center" shrinkToFit="1"/>
    </xf>
    <xf numFmtId="164" fontId="59" fillId="14" borderId="111" xfId="25" applyNumberFormat="1" applyFont="1" applyFill="1" applyBorder="1" applyAlignment="1">
      <alignment horizontal="center" vertical="center" shrinkToFit="1"/>
    </xf>
    <xf numFmtId="164" fontId="59" fillId="14" borderId="110" xfId="25" applyNumberFormat="1" applyFont="1" applyFill="1" applyBorder="1" applyAlignment="1">
      <alignment horizontal="center" vertical="center" shrinkToFit="1"/>
    </xf>
    <xf numFmtId="171" fontId="59" fillId="31" borderId="99" xfId="45" applyNumberFormat="1" applyFont="1" applyFill="1" applyBorder="1" applyAlignment="1">
      <alignment horizontal="right" vertical="center" shrinkToFit="1"/>
    </xf>
    <xf numFmtId="171" fontId="59" fillId="31" borderId="117" xfId="45" applyNumberFormat="1" applyFont="1" applyFill="1" applyBorder="1" applyAlignment="1">
      <alignment horizontal="right" vertical="center" shrinkToFit="1"/>
    </xf>
    <xf numFmtId="171" fontId="59" fillId="31" borderId="100" xfId="45" applyNumberFormat="1" applyFont="1" applyFill="1" applyBorder="1" applyAlignment="1">
      <alignment horizontal="right" vertical="center" shrinkToFit="1"/>
    </xf>
    <xf numFmtId="171" fontId="64" fillId="31" borderId="111" xfId="45" applyNumberFormat="1" applyFont="1" applyFill="1" applyBorder="1" applyAlignment="1">
      <alignment horizontal="right" vertical="center" shrinkToFit="1"/>
    </xf>
    <xf numFmtId="171" fontId="64" fillId="31" borderId="109" xfId="45" applyNumberFormat="1" applyFont="1" applyFill="1" applyBorder="1" applyAlignment="1">
      <alignment horizontal="right" vertical="center" shrinkToFit="1"/>
    </xf>
    <xf numFmtId="171" fontId="64" fillId="31" borderId="115" xfId="45" applyNumberFormat="1" applyFont="1" applyFill="1" applyBorder="1" applyAlignment="1">
      <alignment horizontal="right" vertical="center" shrinkToFit="1"/>
    </xf>
    <xf numFmtId="171" fontId="64" fillId="31" borderId="113" xfId="45" applyNumberFormat="1" applyFont="1" applyFill="1" applyBorder="1" applyAlignment="1">
      <alignment horizontal="right" vertical="center" shrinkToFit="1"/>
    </xf>
    <xf numFmtId="171" fontId="64" fillId="31" borderId="110" xfId="45" applyNumberFormat="1" applyFont="1" applyFill="1" applyBorder="1" applyAlignment="1">
      <alignment horizontal="right" vertical="center" shrinkToFit="1"/>
    </xf>
    <xf numFmtId="171" fontId="64" fillId="31" borderId="88" xfId="45" applyNumberFormat="1" applyFont="1" applyFill="1" applyBorder="1" applyAlignment="1">
      <alignment horizontal="right" vertical="center" shrinkToFit="1"/>
    </xf>
    <xf numFmtId="171" fontId="64" fillId="31" borderId="89" xfId="45" applyNumberFormat="1" applyFont="1" applyFill="1" applyBorder="1" applyAlignment="1">
      <alignment horizontal="right" vertical="center" shrinkToFit="1"/>
    </xf>
    <xf numFmtId="171" fontId="64" fillId="31" borderId="99" xfId="45" applyNumberFormat="1" applyFont="1" applyFill="1" applyBorder="1" applyAlignment="1">
      <alignment horizontal="right" vertical="center" shrinkToFit="1"/>
    </xf>
    <xf numFmtId="171" fontId="64" fillId="0" borderId="101" xfId="45" applyNumberFormat="1" applyFont="1" applyFill="1" applyBorder="1" applyAlignment="1">
      <alignment horizontal="right" vertical="center" shrinkToFit="1"/>
    </xf>
    <xf numFmtId="171" fontId="64" fillId="0" borderId="100" xfId="45" applyNumberFormat="1" applyFont="1" applyFill="1" applyBorder="1" applyAlignment="1">
      <alignment horizontal="right" vertical="center" shrinkToFit="1"/>
    </xf>
    <xf numFmtId="171" fontId="64" fillId="0" borderId="99" xfId="45" applyNumberFormat="1" applyFont="1" applyFill="1" applyBorder="1" applyAlignment="1">
      <alignment horizontal="right" vertical="center" shrinkToFit="1"/>
    </xf>
    <xf numFmtId="171" fontId="64" fillId="0" borderId="89" xfId="45" applyNumberFormat="1" applyFont="1" applyFill="1" applyBorder="1" applyAlignment="1">
      <alignment horizontal="right" vertical="center" shrinkToFit="1"/>
    </xf>
    <xf numFmtId="0" fontId="65" fillId="0" borderId="107" xfId="0" applyFont="1" applyBorder="1" applyAlignment="1">
      <alignment horizontal="right"/>
    </xf>
    <xf numFmtId="0" fontId="65" fillId="0" borderId="78" xfId="0" applyFont="1" applyBorder="1" applyAlignment="1">
      <alignment horizontal="right"/>
    </xf>
    <xf numFmtId="168" fontId="65" fillId="0" borderId="78" xfId="0" applyNumberFormat="1" applyFont="1" applyBorder="1" applyAlignment="1">
      <alignment horizontal="left"/>
    </xf>
    <xf numFmtId="0" fontId="49" fillId="0" borderId="0" xfId="74" applyFont="1" applyBorder="1" applyAlignment="1">
      <alignment horizontal="left" readingOrder="1"/>
    </xf>
    <xf numFmtId="0" fontId="76" fillId="0" borderId="0" xfId="74" applyFont="1" applyBorder="1" applyAlignment="1">
      <alignment horizontal="left" readingOrder="1"/>
    </xf>
  </cellXfs>
  <cellStyles count="78">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ccent1" xfId="33" builtinId="29" customBuiltin="1"/>
    <cellStyle name="Accent2" xfId="34" builtinId="33" customBuiltin="1"/>
    <cellStyle name="Accent3" xfId="35" builtinId="37" customBuiltin="1"/>
    <cellStyle name="Accent4" xfId="36" builtinId="41" customBuiltin="1"/>
    <cellStyle name="Accent5" xfId="37" builtinId="45" customBuiltin="1"/>
    <cellStyle name="Accent6" xfId="38" builtinId="49" customBuiltin="1"/>
    <cellStyle name="Ausgabe" xfId="19"/>
    <cellStyle name="Bad" xfId="51" builtinId="27" customBuiltin="1"/>
    <cellStyle name="Berechnung" xfId="20"/>
    <cellStyle name="Check Cell" xfId="60" builtinId="23" customBuiltin="1"/>
    <cellStyle name="Comment" xfId="32"/>
    <cellStyle name="Constant" xfId="39"/>
    <cellStyle name="Constant 2" xfId="68"/>
    <cellStyle name="DataSheet" xfId="40"/>
    <cellStyle name="Eingabe" xfId="21"/>
    <cellStyle name="Eingabe 2" xfId="66"/>
    <cellStyle name="Eingabe oder Formel" xfId="41"/>
    <cellStyle name="Eingabe oder Formel 2" xfId="69"/>
    <cellStyle name="Eingabe1" xfId="42"/>
    <cellStyle name="Eingabe1 2" xfId="70"/>
    <cellStyle name="Ergebnis" xfId="22"/>
    <cellStyle name="Erklärender Text" xfId="23"/>
    <cellStyle name="Euro" xfId="43"/>
    <cellStyle name="Formel" xfId="44"/>
    <cellStyle name="Formel 2" xfId="71"/>
    <cellStyle name="Formula" xfId="45"/>
    <cellStyle name="Formula 2" xfId="72"/>
    <cellStyle name="Good" xfId="46" builtinId="26" customBuiltin="1"/>
    <cellStyle name="Heading 1" xfId="54" builtinId="16" customBuiltin="1"/>
    <cellStyle name="Heading 2" xfId="55" builtinId="17" customBuiltin="1"/>
    <cellStyle name="Heading 3" xfId="56" builtinId="18" customBuiltin="1"/>
    <cellStyle name="Heading 4" xfId="57" builtinId="19" customBuiltin="1"/>
    <cellStyle name="Heading1" xfId="47"/>
    <cellStyle name="Hyperlink" xfId="63" builtinId="8" customBuiltin="1"/>
    <cellStyle name="Label" xfId="48"/>
    <cellStyle name="Linked Cell" xfId="59" builtinId="24" customBuiltin="1"/>
    <cellStyle name="Neutral" xfId="24" builtinId="28" customBuiltin="1"/>
    <cellStyle name="Normal" xfId="0" builtinId="0" customBuiltin="1"/>
    <cellStyle name="Normal 2" xfId="31"/>
    <cellStyle name="Normal 2 2" xfId="64"/>
    <cellStyle name="Normal 2 2 2" xfId="75"/>
    <cellStyle name="Normal 2 3" xfId="67"/>
    <cellStyle name="Normal 3" xfId="62"/>
    <cellStyle name="Normal 4" xfId="61"/>
    <cellStyle name="Normal 4 2" xfId="74"/>
    <cellStyle name="Normal_Book2" xfId="65"/>
    <cellStyle name="Normal_Energy Balance &lt;1&gt;" xfId="76"/>
    <cellStyle name="Normal_Energy Balance &lt;2&gt;" xfId="77"/>
    <cellStyle name="Normal_STANDARD" xfId="49"/>
    <cellStyle name="Note" xfId="50" builtinId="10" customBuiltin="1"/>
    <cellStyle name="Note 2" xfId="73"/>
    <cellStyle name="Percent" xfId="25" builtinId="5"/>
    <cellStyle name="Standard 2" xfId="26"/>
    <cellStyle name="Standard 2 2" xfId="28"/>
    <cellStyle name="Standard 3" xfId="29"/>
    <cellStyle name="Standard 4" xfId="30"/>
    <cellStyle name="Standard_dena Energiepass Arbeitshilfe - Berechnung und Tabellen" xfId="52"/>
    <cellStyle name="Title" xfId="53" builtinId="15" customBuiltin="1"/>
    <cellStyle name="Ueberschrift" xfId="58"/>
    <cellStyle name="Warnender Text" xfId="27"/>
  </cellStyles>
  <dxfs count="0"/>
  <tableStyles count="0" defaultTableStyle="TableStyleMedium2" defaultPivotStyle="PivotStyleLight16"/>
  <colors>
    <mruColors>
      <color rgb="FFFF00FF"/>
      <color rgb="FFEAEAEA"/>
      <color rgb="FF333399"/>
      <color rgb="FF3333FF"/>
      <color rgb="FF003399"/>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tiff"/><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152399</xdr:rowOff>
    </xdr:from>
    <xdr:to>
      <xdr:col>21</xdr:col>
      <xdr:colOff>0</xdr:colOff>
      <xdr:row>5</xdr:row>
      <xdr:rowOff>0</xdr:rowOff>
    </xdr:to>
    <xdr:pic>
      <xdr:nvPicPr>
        <xdr:cNvPr id="7"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1619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26</xdr:col>
      <xdr:colOff>0</xdr:colOff>
      <xdr:row>5</xdr:row>
      <xdr:rowOff>0</xdr:rowOff>
    </xdr:to>
    <xdr:sp macro="" textlink="">
      <xdr:nvSpPr>
        <xdr:cNvPr id="10" name="TextBox 9"/>
        <xdr:cNvSpPr txBox="1"/>
      </xdr:nvSpPr>
      <xdr:spPr>
        <a:xfrm>
          <a:off x="161925" y="152400"/>
          <a:ext cx="4048125" cy="609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50" b="1">
              <a:solidFill>
                <a:schemeClr val="dk1"/>
              </a:solidFill>
              <a:effectLst/>
              <a:latin typeface="+mn-lt"/>
              <a:ea typeface="+mn-ea"/>
              <a:cs typeface="+mn-cs"/>
            </a:rPr>
            <a:t>Energy Performance Indicator Tracking Schemes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for the Continuous Optimisation of Refurbishment </a:t>
          </a:r>
          <a:br>
            <a:rPr lang="en-GB" sz="1050" b="1">
              <a:solidFill>
                <a:schemeClr val="dk1"/>
              </a:solidFill>
              <a:effectLst/>
              <a:latin typeface="+mn-lt"/>
              <a:ea typeface="+mn-ea"/>
              <a:cs typeface="+mn-cs"/>
            </a:rPr>
          </a:br>
          <a:r>
            <a:rPr lang="en-GB" sz="1050" b="1">
              <a:solidFill>
                <a:schemeClr val="dk1"/>
              </a:solidFill>
              <a:effectLst/>
              <a:latin typeface="+mn-lt"/>
              <a:ea typeface="+mn-ea"/>
              <a:cs typeface="+mn-cs"/>
            </a:rPr>
            <a:t>Processes in European Housing Stocks</a:t>
          </a:r>
          <a:endParaRPr lang="en-GB" sz="1050"/>
        </a:p>
      </xdr:txBody>
    </xdr:sp>
    <xdr:clientData/>
  </xdr:twoCellAnchor>
  <xdr:twoCellAnchor editAs="oneCell">
    <xdr:from>
      <xdr:col>21</xdr:col>
      <xdr:colOff>0</xdr:colOff>
      <xdr:row>0</xdr:row>
      <xdr:rowOff>152399</xdr:rowOff>
    </xdr:from>
    <xdr:to>
      <xdr:col>41</xdr:col>
      <xdr:colOff>0</xdr:colOff>
      <xdr:row>5</xdr:row>
      <xdr:rowOff>0</xdr:rowOff>
    </xdr:to>
    <xdr:pic>
      <xdr:nvPicPr>
        <xdr:cNvPr id="8" name="Bild 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332" r="19685" b="20998"/>
        <a:stretch>
          <a:fillRect/>
        </a:stretch>
      </xdr:blipFill>
      <xdr:spPr bwMode="auto">
        <a:xfrm>
          <a:off x="3400425" y="152399"/>
          <a:ext cx="3238500" cy="60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95250</xdr:colOff>
      <xdr:row>109</xdr:row>
      <xdr:rowOff>0</xdr:rowOff>
    </xdr:from>
    <xdr:to>
      <xdr:col>10</xdr:col>
      <xdr:colOff>136186</xdr:colOff>
      <xdr:row>112</xdr:row>
      <xdr:rowOff>133350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16611600"/>
          <a:ext cx="1171236" cy="561975"/>
        </a:xfrm>
        <a:prstGeom prst="rect">
          <a:avLst/>
        </a:prstGeom>
      </xdr:spPr>
    </xdr:pic>
    <xdr:clientData/>
  </xdr:twoCellAnchor>
  <xdr:twoCellAnchor editAs="oneCell">
    <xdr:from>
      <xdr:col>34</xdr:col>
      <xdr:colOff>339</xdr:colOff>
      <xdr:row>1</xdr:row>
      <xdr:rowOff>69850</xdr:rowOff>
    </xdr:from>
    <xdr:to>
      <xdr:col>40</xdr:col>
      <xdr:colOff>80818</xdr:colOff>
      <xdr:row>4</xdr:row>
      <xdr:rowOff>127000</xdr:rowOff>
    </xdr:to>
    <xdr:pic>
      <xdr:nvPicPr>
        <xdr:cNvPr id="5" name="Picture 4"/>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5613739" y="222250"/>
          <a:ext cx="1071079" cy="514350"/>
        </a:xfrm>
        <a:prstGeom prst="rect">
          <a:avLst/>
        </a:prstGeom>
      </xdr:spPr>
    </xdr:pic>
    <xdr:clientData/>
  </xdr:twoCellAnchor>
  <xdr:twoCellAnchor editAs="oneCell">
    <xdr:from>
      <xdr:col>13</xdr:col>
      <xdr:colOff>0</xdr:colOff>
      <xdr:row>53</xdr:row>
      <xdr:rowOff>52754</xdr:rowOff>
    </xdr:from>
    <xdr:to>
      <xdr:col>16</xdr:col>
      <xdr:colOff>72341</xdr:colOff>
      <xdr:row>56</xdr:row>
      <xdr:rowOff>0</xdr:rowOff>
    </xdr:to>
    <xdr:pic>
      <xdr:nvPicPr>
        <xdr:cNvPr id="12" name="Picture 315" descr="http://episcope.eu/uploads/ef4d3c9c04.jpg"/>
        <xdr:cNvPicPr>
          <a:picLocks noChangeAspect="1" noChangeArrowheads="1"/>
        </xdr:cNvPicPr>
      </xdr:nvPicPr>
      <xdr:blipFill>
        <a:blip xmlns:r="http://schemas.openxmlformats.org/officeDocument/2006/relationships" r:embed="rId4" cstate="print"/>
        <a:srcRect r="70552"/>
        <a:stretch>
          <a:fillRect/>
        </a:stretch>
      </xdr:blipFill>
      <xdr:spPr bwMode="auto">
        <a:xfrm>
          <a:off x="2105025" y="9053879"/>
          <a:ext cx="558116" cy="404446"/>
        </a:xfrm>
        <a:prstGeom prst="rect">
          <a:avLst/>
        </a:prstGeom>
        <a:noFill/>
      </xdr:spPr>
    </xdr:pic>
    <xdr:clientData/>
  </xdr:twoCellAnchor>
  <xdr:oneCellAnchor>
    <xdr:from>
      <xdr:col>16</xdr:col>
      <xdr:colOff>0</xdr:colOff>
      <xdr:row>53</xdr:row>
      <xdr:rowOff>76200</xdr:rowOff>
    </xdr:from>
    <xdr:ext cx="2029402" cy="342786"/>
    <xdr:sp macro="" textlink="">
      <xdr:nvSpPr>
        <xdr:cNvPr id="15" name="TextBox 14"/>
        <xdr:cNvSpPr txBox="1"/>
      </xdr:nvSpPr>
      <xdr:spPr>
        <a:xfrm>
          <a:off x="2590800" y="9077325"/>
          <a:ext cx="2029402"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r"/>
          <a:r>
            <a:rPr lang="en-GB" sz="800"/>
            <a:t>Co-funded by the Intelligent Energy Europe </a:t>
          </a:r>
        </a:p>
        <a:p>
          <a:pPr algn="l"/>
          <a:r>
            <a:rPr lang="en-GB" sz="800"/>
            <a:t>Programme of the European Union</a:t>
          </a:r>
        </a:p>
      </xdr:txBody>
    </xdr:sp>
    <xdr:clientData/>
  </xdr:oneCellAnchor>
  <xdr:twoCellAnchor editAs="oneCell">
    <xdr:from>
      <xdr:col>17</xdr:col>
      <xdr:colOff>144780</xdr:colOff>
      <xdr:row>34</xdr:row>
      <xdr:rowOff>121920</xdr:rowOff>
    </xdr:from>
    <xdr:to>
      <xdr:col>24</xdr:col>
      <xdr:colOff>126492</xdr:colOff>
      <xdr:row>39</xdr:row>
      <xdr:rowOff>3048</xdr:rowOff>
    </xdr:to>
    <xdr:pic>
      <xdr:nvPicPr>
        <xdr:cNvPr id="2" name="Picture 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35580" y="6172200"/>
          <a:ext cx="1048512" cy="643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238125</xdr:colOff>
      <xdr:row>11</xdr:row>
      <xdr:rowOff>38100</xdr:rowOff>
    </xdr:from>
    <xdr:ext cx="755282" cy="533400"/>
    <xdr:pic>
      <xdr:nvPicPr>
        <xdr:cNvPr id="5" name="Picture 315" descr="http://episcope.eu/uploads/ef4d3c9c04.jpg"/>
        <xdr:cNvPicPr>
          <a:picLocks noChangeAspect="1" noChangeArrowheads="1"/>
        </xdr:cNvPicPr>
      </xdr:nvPicPr>
      <xdr:blipFill>
        <a:blip xmlns:r="http://schemas.openxmlformats.org/officeDocument/2006/relationships" r:embed="rId1" cstate="print"/>
        <a:srcRect r="70552"/>
        <a:stretch>
          <a:fillRect/>
        </a:stretch>
      </xdr:blipFill>
      <xdr:spPr bwMode="auto">
        <a:xfrm>
          <a:off x="6638925" y="1943100"/>
          <a:ext cx="755282" cy="533400"/>
        </a:xfrm>
        <a:prstGeom prst="rect">
          <a:avLst/>
        </a:prstGeom>
        <a:noFill/>
      </xdr:spPr>
    </xdr:pic>
    <xdr:clientData/>
  </xdr:oneCellAnchor>
  <xdr:oneCellAnchor>
    <xdr:from>
      <xdr:col>3</xdr:col>
      <xdr:colOff>0</xdr:colOff>
      <xdr:row>11</xdr:row>
      <xdr:rowOff>57150</xdr:rowOff>
    </xdr:from>
    <xdr:ext cx="1171236" cy="561975"/>
    <xdr:pic>
      <xdr:nvPicPr>
        <xdr:cNvPr id="6"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 y="1962150"/>
          <a:ext cx="1171236" cy="561975"/>
        </a:xfrm>
        <a:prstGeom prst="rect">
          <a:avLst/>
        </a:prstGeom>
      </xdr:spPr>
    </xdr:pic>
    <xdr:clientData/>
  </xdr:oneCellAnchor>
  <xdr:oneCellAnchor>
    <xdr:from>
      <xdr:col>3</xdr:col>
      <xdr:colOff>0</xdr:colOff>
      <xdr:row>20</xdr:row>
      <xdr:rowOff>0</xdr:rowOff>
    </xdr:from>
    <xdr:ext cx="7019192" cy="353751"/>
    <xdr:sp macro="" textlink="">
      <xdr:nvSpPr>
        <xdr:cNvPr id="7" name="TextBox 6"/>
        <xdr:cNvSpPr txBox="1"/>
      </xdr:nvSpPr>
      <xdr:spPr>
        <a:xfrm>
          <a:off x="523875" y="3238500"/>
          <a:ext cx="7019192" cy="353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GB" sz="800" i="1">
              <a:solidFill>
                <a:schemeClr val="tx1"/>
              </a:solidFill>
              <a:effectLst/>
              <a:latin typeface="Arial" panose="020B0604020202020204" pitchFamily="34" charset="0"/>
              <a:ea typeface="+mn-ea"/>
              <a:cs typeface="Arial" panose="020B0604020202020204" pitchFamily="34" charset="0"/>
            </a:rPr>
            <a:t>The sole responsibility for the content of this deliverable lies with the authors. It does not necessarily reflect the opinion of the European Union. </a:t>
          </a:r>
          <a:br>
            <a:rPr lang="en-GB" sz="800" i="1">
              <a:solidFill>
                <a:schemeClr val="tx1"/>
              </a:solidFill>
              <a:effectLst/>
              <a:latin typeface="Arial" panose="020B0604020202020204" pitchFamily="34" charset="0"/>
              <a:ea typeface="+mn-ea"/>
              <a:cs typeface="Arial" panose="020B0604020202020204" pitchFamily="34" charset="0"/>
            </a:rPr>
          </a:br>
          <a:r>
            <a:rPr lang="en-GB" sz="800" i="1">
              <a:solidFill>
                <a:schemeClr val="tx1"/>
              </a:solidFill>
              <a:effectLst/>
              <a:latin typeface="Arial" panose="020B0604020202020204" pitchFamily="34" charset="0"/>
              <a:ea typeface="+mn-ea"/>
              <a:cs typeface="Arial" panose="020B0604020202020204" pitchFamily="34" charset="0"/>
            </a:rPr>
            <a:t>Neither the EASME nor the European Commission are responsible for any use that may be made of the information contained therein.</a:t>
          </a:r>
          <a:endParaRPr lang="en-GB" sz="800">
            <a:solidFill>
              <a:schemeClr val="tx1"/>
            </a:solidFill>
            <a:effectLst/>
            <a:latin typeface="Arial" panose="020B0604020202020204" pitchFamily="34" charset="0"/>
            <a:ea typeface="+mn-ea"/>
            <a:cs typeface="Arial" panose="020B0604020202020204" pitchFamily="34" charset="0"/>
          </a:endParaRPr>
        </a:p>
        <a:p>
          <a:endParaRPr lang="en-GB" sz="800">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ternational\TABULA\Development\TABULA-xlsm\Work\TABUL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ab.Info.Country"/>
      <sheetName val="Definitions"/>
      <sheetName val="Log.Changes"/>
      <sheetName val="Dev.Tasks"/>
      <sheetName val="Settings"/>
      <sheetName val="BlankSheet"/>
      <sheetName val="Tab.Control.Sheet"/>
      <sheetName val="Dev.Tab.TEST"/>
      <sheetName val="Tab.Const.DataFormat"/>
      <sheetName val="Tab.Const.StatusDataset"/>
      <sheetName val="Tab.Const.TypeVariant"/>
      <sheetName val="Tab.Const.TypeIntake"/>
      <sheetName val="Tab.Const.DataType.Building"/>
      <sheetName val="Tab.Const.Country"/>
      <sheetName val="Tab.Const.Language"/>
      <sheetName val="Tab.Const.BuildingSizeClass"/>
      <sheetName val="Tab.Const.BoundaryCondType"/>
      <sheetName val="Tab.Const.Utilisation"/>
      <sheetName val="Tab.Const.RoofType"/>
      <sheetName val="Tab.Const.AtticCond"/>
      <sheetName val="Tab.Const.CellarCond"/>
      <sheetName val="Tab.Const.AttNeighb"/>
      <sheetName val="Tab.Const.ComplexFootprint"/>
      <sheetName val="Tab.Const.ComplexRoof"/>
      <sheetName val="Tab.Const.Orientation"/>
      <sheetName val="Tab.Const.ConstrBorder"/>
      <sheetName val="Tab.Const.ThermalBridging"/>
      <sheetName val="Tab.Const.Infiltration"/>
      <sheetName val="Tab.Const.ElementType"/>
      <sheetName val="Tab.Const.MeasureType"/>
      <sheetName val="Tab.Const.EnergyCarrier"/>
      <sheetName val="Tab.Const.SysType.Size"/>
      <sheetName val="Tab.Const.SysType.HG"/>
      <sheetName val="Tab.Const.SysType.HS"/>
      <sheetName val="Tab.Const.SysType.HD"/>
      <sheetName val="Tab.Const.SysType.HA"/>
      <sheetName val="Tab.Const.SysType.WG"/>
      <sheetName val="Tab.Const.SysType.WS"/>
      <sheetName val="Tab.Const.SysType.WD"/>
      <sheetName val="Tab.Const.SysType.WA"/>
      <sheetName val="Tab.Const.SysType.Vent"/>
      <sheetName val="Tab.Const.Type.CalcAdapt"/>
      <sheetName val="Tab.TypologyRegion"/>
      <sheetName val="Tab.ConstrYearClass"/>
      <sheetName val="Tab.AdditionalPar"/>
      <sheetName val="Tab.Climate"/>
      <sheetName val="Tab.BoundaryCond"/>
      <sheetName val="Tab.AuxCalc.Climate"/>
      <sheetName val="Tab.Par.EnvAreaEstim"/>
      <sheetName val="Tab.Building.Constr"/>
      <sheetName val="Tab.Building.Measure"/>
      <sheetName val="Tab.U.Class.Constr"/>
      <sheetName val="Tab.U.Class.Window"/>
      <sheetName val="Tab.System.HG"/>
      <sheetName val="Tab.System.HS"/>
      <sheetName val="Tab.System.HD"/>
      <sheetName val="Tab.System.HA"/>
      <sheetName val="Tab.System.WG"/>
      <sheetName val="Tab.System.WS"/>
      <sheetName val="Tab.System.WD"/>
      <sheetName val="Tab.System.WA"/>
      <sheetName val="Tab.System.H"/>
      <sheetName val="Tab.System.W"/>
      <sheetName val="Tab.System.Vent"/>
      <sheetName val="Tab.System.PVPanel"/>
      <sheetName val="Tab.System.PV"/>
      <sheetName val="Tab.System.Coverage"/>
      <sheetName val="Tab.System.ElProd"/>
      <sheetName val="Tab.System.SetECAssess"/>
      <sheetName val="Tab.System.EC"/>
      <sheetName val="Tab.CalcAdapt"/>
      <sheetName val="Tab.Type.Building"/>
      <sheetName val="Tab.Type.System"/>
      <sheetName val="Tab.System.Measure"/>
      <sheetName val="Data.In.EnergyProfile"/>
      <sheetName val="Tab.Building"/>
      <sheetName val="Calc.Building.Set"/>
      <sheetName val="Calc.System.Set"/>
      <sheetName val="Output.Overview.Flex"/>
      <sheetName val="Output.Overview.Variants"/>
      <sheetName val="Output.Set.1"/>
      <sheetName val="Output.Set.2"/>
      <sheetName val="Output.Set.3"/>
      <sheetName val="Output.Calculator.Building"/>
      <sheetName val="Calc.Demo.EnvAreaEstim"/>
      <sheetName val="Calc.Demo.Refurbish"/>
      <sheetName val="Calc.Demo.Building"/>
      <sheetName val="Calc.Demo.System"/>
      <sheetName val="Calc.Demo.Charts"/>
      <sheetName val="Calc.Demo.Charts OLD version"/>
      <sheetName val="Calculator.Set.Building"/>
      <sheetName val="Calculator.Set.System"/>
      <sheetName val="Calculator.Set.BuildingStock"/>
      <sheetName val="Tab.BuildingStock"/>
      <sheetName val="Calc.AverageBuiSys.Set"/>
      <sheetName val="Calc.Demo.AverageBuiSys"/>
      <sheetName val="Calc.Economy.Set"/>
      <sheetName val="Calc.Demo.Selection"/>
      <sheetName val="List.Selection"/>
    </sheetNames>
    <sheetDataSet>
      <sheetData sheetId="0"/>
      <sheetData sheetId="1"/>
      <sheetData sheetId="2"/>
      <sheetData sheetId="3"/>
      <sheetData sheetId="4"/>
      <sheetData sheetId="5">
        <row r="5">
          <cell r="E5">
            <v>42390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iscope.eu/" TargetMode="External"/><Relationship Id="rId1" Type="http://schemas.openxmlformats.org/officeDocument/2006/relationships/hyperlink" Target="http://www.episcope.eu/"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bre.co.uk/" TargetMode="External"/><Relationship Id="rId2" Type="http://schemas.openxmlformats.org/officeDocument/2006/relationships/hyperlink" Target="https://www.gov.uk/government/collections/english-housing-survey"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http://www.episcope.eu/fileadmin/episcope/public/docs/pilot_actions/DE_EPISCOPE_NationalCase_Study_IWU.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collections/english-housing-survey" TargetMode="External"/><Relationship Id="rId7" Type="http://schemas.openxmlformats.org/officeDocument/2006/relationships/printerSettings" Target="../printerSettings/printerSettings6.bin"/><Relationship Id="rId2" Type="http://schemas.openxmlformats.org/officeDocument/2006/relationships/hyperlink" Target="https://www.gov.uk/government/collections/english-housing-survey" TargetMode="External"/><Relationship Id="rId1" Type="http://schemas.openxmlformats.org/officeDocument/2006/relationships/printerSettings" Target="../printerSettings/printerSettings5.bin"/><Relationship Id="rId6" Type="http://schemas.openxmlformats.org/officeDocument/2006/relationships/hyperlink" Target="https://www.gov.uk/government/collections/english-housing-survey" TargetMode="External"/><Relationship Id="rId5" Type="http://schemas.openxmlformats.org/officeDocument/2006/relationships/hyperlink" Target="https://www.gov.uk/government/collections/english-housing-survey" TargetMode="External"/><Relationship Id="rId4" Type="http://schemas.openxmlformats.org/officeDocument/2006/relationships/hyperlink" Target="https://www.gov.uk/government/collections/english-housing-survey"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O81"/>
  <sheetViews>
    <sheetView showGridLines="0" tabSelected="1" zoomScaleNormal="100" workbookViewId="0"/>
  </sheetViews>
  <sheetFormatPr defaultColWidth="2.5" defaultRowHeight="11.25"/>
  <cols>
    <col min="1" max="3" width="2.83203125" style="338" customWidth="1"/>
    <col min="4" max="4" width="2.83203125" style="339" customWidth="1"/>
    <col min="5" max="42" width="2.83203125" style="338" customWidth="1"/>
    <col min="43" max="16384" width="2.5" style="338"/>
  </cols>
  <sheetData>
    <row r="1" spans="2:41" ht="12" customHeight="1"/>
    <row r="2" spans="2:41" ht="12" customHeight="1">
      <c r="E2" s="340"/>
      <c r="F2" s="341"/>
      <c r="G2" s="341"/>
      <c r="H2" s="341"/>
      <c r="I2" s="341"/>
      <c r="J2" s="341"/>
      <c r="K2" s="341"/>
      <c r="L2" s="341"/>
      <c r="M2" s="341"/>
      <c r="N2" s="341"/>
      <c r="O2" s="341"/>
      <c r="P2" s="341"/>
      <c r="Q2" s="341"/>
    </row>
    <row r="3" spans="2:41" ht="12" customHeight="1">
      <c r="E3" s="340"/>
      <c r="F3" s="341"/>
      <c r="G3" s="341"/>
      <c r="H3" s="341"/>
      <c r="I3" s="341"/>
      <c r="J3" s="341"/>
      <c r="K3" s="341"/>
      <c r="L3" s="341"/>
      <c r="M3" s="341"/>
      <c r="N3" s="341"/>
      <c r="O3" s="341"/>
      <c r="P3" s="341"/>
      <c r="Q3" s="341"/>
    </row>
    <row r="4" spans="2:41" ht="12" customHeight="1">
      <c r="E4" s="340"/>
      <c r="F4" s="341"/>
      <c r="G4" s="341"/>
      <c r="H4" s="341"/>
      <c r="I4" s="341"/>
      <c r="J4" s="341"/>
      <c r="K4" s="341"/>
      <c r="L4" s="341"/>
      <c r="M4" s="341"/>
      <c r="N4" s="341"/>
      <c r="O4" s="341"/>
      <c r="P4" s="341"/>
      <c r="Q4" s="341"/>
    </row>
    <row r="5" spans="2:41" ht="12" customHeight="1">
      <c r="E5" s="340"/>
      <c r="F5" s="341"/>
      <c r="G5" s="341"/>
      <c r="H5" s="341"/>
      <c r="I5" s="341"/>
      <c r="J5" s="341"/>
      <c r="K5" s="341"/>
      <c r="L5" s="341"/>
      <c r="M5" s="341"/>
      <c r="N5" s="341"/>
      <c r="O5" s="341"/>
      <c r="P5" s="341"/>
      <c r="Q5" s="341"/>
    </row>
    <row r="6" spans="2:41" ht="12" customHeight="1">
      <c r="E6" s="340"/>
      <c r="F6" s="341"/>
      <c r="G6" s="341"/>
      <c r="H6" s="341"/>
      <c r="I6" s="341"/>
      <c r="J6" s="341"/>
      <c r="K6" s="341"/>
      <c r="L6" s="341"/>
      <c r="M6" s="341"/>
      <c r="N6" s="341"/>
      <c r="O6" s="341"/>
      <c r="P6" s="341"/>
      <c r="Q6" s="341"/>
    </row>
    <row r="7" spans="2:41" ht="12" customHeight="1">
      <c r="E7" s="340"/>
      <c r="F7" s="341"/>
      <c r="G7" s="341"/>
      <c r="H7" s="341"/>
      <c r="I7" s="341"/>
      <c r="J7" s="341"/>
      <c r="K7" s="341"/>
      <c r="L7" s="341"/>
      <c r="M7" s="341"/>
      <c r="N7" s="341"/>
      <c r="O7" s="341"/>
      <c r="P7" s="341"/>
      <c r="Q7" s="341"/>
    </row>
    <row r="8" spans="2:41" ht="12" customHeight="1">
      <c r="E8" s="340"/>
      <c r="F8" s="341"/>
      <c r="G8" s="341"/>
      <c r="H8" s="341"/>
      <c r="I8" s="341"/>
      <c r="J8" s="341"/>
      <c r="K8" s="341"/>
      <c r="L8" s="341"/>
      <c r="M8" s="341"/>
      <c r="N8" s="341"/>
      <c r="O8" s="341"/>
      <c r="P8" s="341"/>
      <c r="Q8" s="341"/>
    </row>
    <row r="9" spans="2:41" ht="12" customHeight="1">
      <c r="E9" s="340"/>
      <c r="F9" s="341"/>
      <c r="G9" s="341"/>
      <c r="H9" s="341"/>
      <c r="I9" s="341"/>
      <c r="J9" s="341"/>
      <c r="K9" s="341"/>
      <c r="L9" s="341"/>
      <c r="M9" s="341"/>
      <c r="N9" s="341"/>
      <c r="O9" s="341"/>
      <c r="P9" s="341"/>
      <c r="Q9" s="341"/>
    </row>
    <row r="10" spans="2:41" ht="12" customHeight="1">
      <c r="E10" s="340"/>
      <c r="F10" s="341"/>
      <c r="G10" s="341"/>
      <c r="H10" s="341"/>
      <c r="I10" s="341"/>
      <c r="J10" s="341"/>
      <c r="K10" s="341"/>
      <c r="L10" s="341"/>
      <c r="M10" s="341"/>
      <c r="N10" s="341"/>
      <c r="O10" s="341"/>
      <c r="P10" s="341"/>
      <c r="Q10" s="341"/>
    </row>
    <row r="11" spans="2:41" ht="12" customHeight="1">
      <c r="E11" s="340"/>
      <c r="F11" s="341"/>
      <c r="G11" s="341"/>
      <c r="H11" s="341"/>
      <c r="I11" s="341"/>
      <c r="J11" s="341"/>
      <c r="K11" s="341"/>
      <c r="L11" s="341"/>
      <c r="M11" s="341"/>
      <c r="N11" s="341"/>
      <c r="O11" s="341"/>
      <c r="P11" s="341"/>
      <c r="Q11" s="341"/>
    </row>
    <row r="12" spans="2:41" ht="18">
      <c r="B12" s="501" t="s">
        <v>194</v>
      </c>
      <c r="C12" s="501"/>
      <c r="D12" s="501"/>
      <c r="E12" s="501"/>
      <c r="F12" s="501"/>
      <c r="G12" s="501"/>
      <c r="H12" s="501"/>
      <c r="I12" s="501"/>
      <c r="J12" s="501"/>
      <c r="K12" s="501"/>
      <c r="L12" s="501"/>
      <c r="M12" s="501"/>
      <c r="N12" s="501"/>
      <c r="O12" s="501"/>
      <c r="P12" s="501"/>
      <c r="Q12" s="501"/>
      <c r="R12" s="501"/>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row>
    <row r="13" spans="2:41" ht="18">
      <c r="B13" s="501" t="s">
        <v>388</v>
      </c>
      <c r="C13" s="501"/>
      <c r="D13" s="501"/>
      <c r="E13" s="501"/>
      <c r="F13" s="501"/>
      <c r="G13" s="501"/>
      <c r="H13" s="501"/>
      <c r="I13" s="501"/>
      <c r="J13" s="501"/>
      <c r="K13" s="501"/>
      <c r="L13" s="501"/>
      <c r="M13" s="501"/>
      <c r="N13" s="501"/>
      <c r="O13" s="501"/>
      <c r="P13" s="501"/>
      <c r="Q13" s="501"/>
      <c r="R13" s="501"/>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row>
    <row r="14" spans="2:41" ht="18">
      <c r="B14" s="501"/>
      <c r="C14" s="501"/>
      <c r="D14" s="501"/>
      <c r="E14" s="501"/>
      <c r="F14" s="501"/>
      <c r="G14" s="501"/>
      <c r="H14" s="501"/>
      <c r="I14" s="501"/>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1"/>
    </row>
    <row r="15" spans="2:41" ht="18">
      <c r="B15" s="501"/>
      <c r="C15" s="501"/>
      <c r="D15" s="501"/>
      <c r="E15" s="501"/>
      <c r="F15" s="501"/>
      <c r="G15" s="501"/>
      <c r="H15" s="501"/>
      <c r="I15" s="501"/>
      <c r="J15" s="501"/>
      <c r="K15" s="501"/>
      <c r="L15" s="501"/>
      <c r="M15" s="501"/>
      <c r="N15" s="501"/>
      <c r="O15" s="501"/>
      <c r="P15" s="501"/>
      <c r="Q15" s="501"/>
      <c r="R15" s="501"/>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row>
    <row r="16" spans="2:41" ht="12" customHeight="1">
      <c r="E16" s="340"/>
      <c r="F16" s="341"/>
      <c r="G16" s="341"/>
      <c r="H16" s="341"/>
      <c r="I16" s="341"/>
      <c r="J16" s="341"/>
      <c r="K16" s="341"/>
      <c r="L16" s="341"/>
      <c r="M16" s="341"/>
      <c r="N16" s="341"/>
      <c r="O16" s="341"/>
      <c r="P16" s="341"/>
      <c r="Q16" s="341"/>
    </row>
    <row r="17" spans="2:41" ht="12" customHeight="1">
      <c r="E17" s="340"/>
      <c r="F17" s="341"/>
      <c r="G17" s="341"/>
      <c r="H17" s="341"/>
      <c r="I17" s="341"/>
      <c r="J17" s="341"/>
      <c r="K17" s="341"/>
      <c r="L17" s="341"/>
      <c r="M17" s="341"/>
      <c r="N17" s="341"/>
      <c r="O17" s="341"/>
      <c r="P17" s="341"/>
      <c r="Q17" s="341"/>
    </row>
    <row r="18" spans="2:41" ht="12" customHeight="1">
      <c r="E18" s="340"/>
      <c r="F18" s="341"/>
      <c r="G18" s="341"/>
      <c r="H18" s="341"/>
      <c r="I18" s="341"/>
      <c r="J18" s="341"/>
      <c r="K18" s="341"/>
      <c r="L18" s="341"/>
      <c r="M18" s="341"/>
      <c r="N18" s="341"/>
      <c r="O18" s="341"/>
      <c r="P18" s="341"/>
      <c r="Q18" s="341"/>
    </row>
    <row r="19" spans="2:41" ht="22.5" customHeight="1">
      <c r="B19" s="503" t="s">
        <v>213</v>
      </c>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3"/>
      <c r="AM19" s="503"/>
      <c r="AN19" s="503"/>
      <c r="AO19" s="503"/>
    </row>
    <row r="20" spans="2:41" ht="12" customHeight="1">
      <c r="E20" s="340"/>
      <c r="F20" s="341"/>
      <c r="G20" s="341"/>
      <c r="H20" s="341"/>
      <c r="I20" s="341"/>
      <c r="J20" s="341"/>
      <c r="K20" s="341"/>
      <c r="L20" s="341"/>
      <c r="M20" s="341"/>
      <c r="N20" s="341"/>
      <c r="O20" s="341"/>
      <c r="P20" s="341"/>
      <c r="Q20" s="341"/>
    </row>
    <row r="21" spans="2:41" ht="22.5" customHeight="1">
      <c r="B21" s="503" t="s">
        <v>201</v>
      </c>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3"/>
      <c r="AM21" s="503"/>
      <c r="AN21" s="503"/>
      <c r="AO21" s="503"/>
    </row>
    <row r="22" spans="2:41" ht="22.5" customHeight="1">
      <c r="B22" s="503" t="s">
        <v>195</v>
      </c>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row>
    <row r="23" spans="2:41" ht="12" customHeight="1">
      <c r="E23" s="340"/>
      <c r="F23" s="341"/>
      <c r="G23" s="341"/>
      <c r="H23" s="341"/>
      <c r="I23" s="341"/>
      <c r="J23" s="341"/>
      <c r="K23" s="341"/>
      <c r="L23" s="341"/>
      <c r="M23" s="341"/>
      <c r="N23" s="341"/>
      <c r="O23" s="341"/>
      <c r="P23" s="341"/>
      <c r="Q23" s="341"/>
    </row>
    <row r="24" spans="2:41" ht="12" customHeight="1">
      <c r="E24" s="340"/>
      <c r="F24" s="341"/>
      <c r="G24" s="341"/>
      <c r="H24" s="341"/>
      <c r="I24" s="341"/>
      <c r="J24" s="341"/>
      <c r="K24" s="341"/>
      <c r="L24" s="341"/>
      <c r="M24" s="341"/>
      <c r="N24" s="341"/>
      <c r="O24" s="341"/>
      <c r="P24" s="341"/>
      <c r="Q24" s="341"/>
    </row>
    <row r="25" spans="2:41" ht="12" customHeight="1">
      <c r="E25" s="340"/>
      <c r="F25" s="341"/>
      <c r="G25" s="341"/>
      <c r="H25" s="341"/>
      <c r="I25" s="341"/>
      <c r="J25" s="341"/>
      <c r="K25" s="341"/>
      <c r="L25" s="341"/>
      <c r="M25" s="341"/>
      <c r="N25" s="341"/>
      <c r="O25" s="341"/>
      <c r="P25" s="341"/>
      <c r="Q25" s="341"/>
    </row>
    <row r="26" spans="2:41" ht="15">
      <c r="B26" s="502" t="s">
        <v>199</v>
      </c>
      <c r="C26" s="502"/>
      <c r="D26" s="502"/>
      <c r="E26" s="502"/>
      <c r="F26" s="502"/>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2"/>
      <c r="AK26" s="502"/>
      <c r="AL26" s="502"/>
      <c r="AM26" s="502"/>
      <c r="AN26" s="502"/>
      <c r="AO26" s="502"/>
    </row>
    <row r="27" spans="2:41" ht="15">
      <c r="B27" s="502" t="s">
        <v>198</v>
      </c>
      <c r="C27" s="502"/>
      <c r="D27" s="502"/>
      <c r="E27" s="502"/>
      <c r="F27" s="502"/>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2"/>
      <c r="AL27" s="502"/>
      <c r="AM27" s="502"/>
      <c r="AN27" s="502"/>
      <c r="AO27" s="502"/>
    </row>
    <row r="28" spans="2:41" ht="15">
      <c r="B28" s="507" t="s">
        <v>193</v>
      </c>
      <c r="C28" s="502"/>
      <c r="D28" s="502"/>
      <c r="E28" s="502"/>
      <c r="F28" s="502"/>
      <c r="G28" s="502"/>
      <c r="H28" s="502"/>
      <c r="I28" s="502" t="s">
        <v>193</v>
      </c>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2"/>
      <c r="AN28" s="502"/>
      <c r="AO28" s="502"/>
    </row>
    <row r="29" spans="2:41" ht="15">
      <c r="B29" s="342"/>
      <c r="C29" s="342"/>
      <c r="D29" s="342"/>
      <c r="E29" s="343"/>
      <c r="F29" s="344"/>
      <c r="G29" s="344"/>
      <c r="H29" s="344"/>
      <c r="I29" s="344"/>
      <c r="J29" s="344"/>
      <c r="K29" s="344"/>
      <c r="L29" s="344"/>
      <c r="M29" s="344"/>
      <c r="N29" s="344"/>
      <c r="O29" s="344"/>
      <c r="P29" s="344"/>
      <c r="Q29" s="344"/>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row>
    <row r="30" spans="2:41" ht="12" customHeight="1">
      <c r="E30" s="340"/>
      <c r="F30" s="341"/>
      <c r="G30" s="341"/>
      <c r="H30" s="341"/>
      <c r="I30" s="341"/>
      <c r="J30" s="341"/>
      <c r="K30" s="341"/>
      <c r="L30" s="341"/>
      <c r="M30" s="341"/>
      <c r="N30" s="341"/>
      <c r="O30" s="341"/>
      <c r="P30" s="341"/>
      <c r="Q30" s="341"/>
    </row>
    <row r="31" spans="2:41" ht="12" customHeight="1">
      <c r="E31" s="340"/>
      <c r="F31" s="341"/>
      <c r="G31" s="341"/>
      <c r="H31" s="341"/>
      <c r="I31" s="341"/>
      <c r="J31" s="341"/>
      <c r="K31" s="341"/>
      <c r="L31" s="341"/>
      <c r="M31" s="341"/>
      <c r="N31" s="341"/>
      <c r="O31" s="341"/>
      <c r="P31" s="341"/>
      <c r="Q31" s="341"/>
    </row>
    <row r="32" spans="2:41" ht="15">
      <c r="B32" s="502" t="s">
        <v>210</v>
      </c>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2"/>
      <c r="AL32" s="502"/>
      <c r="AM32" s="502"/>
      <c r="AN32" s="502"/>
      <c r="AO32" s="502"/>
    </row>
    <row r="33" spans="2:41" ht="12" customHeight="1">
      <c r="E33" s="340"/>
      <c r="F33" s="341"/>
      <c r="G33" s="341"/>
      <c r="H33" s="341"/>
      <c r="I33" s="341"/>
      <c r="J33" s="341"/>
      <c r="K33" s="341"/>
      <c r="L33" s="341"/>
      <c r="M33" s="341"/>
      <c r="N33" s="341"/>
      <c r="O33" s="341"/>
      <c r="P33" s="341"/>
      <c r="Q33" s="341"/>
    </row>
    <row r="34" spans="2:41" ht="12.75">
      <c r="B34" s="505"/>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row>
    <row r="35" spans="2:41" ht="12" customHeight="1">
      <c r="E35" s="340"/>
      <c r="F35" s="341"/>
      <c r="G35" s="341"/>
      <c r="H35" s="341"/>
      <c r="I35" s="341"/>
      <c r="J35" s="341"/>
      <c r="K35" s="341"/>
      <c r="L35" s="341"/>
      <c r="M35" s="341"/>
      <c r="N35" s="341"/>
      <c r="O35" s="341"/>
      <c r="P35" s="341"/>
      <c r="Q35" s="341"/>
    </row>
    <row r="36" spans="2:41" ht="12" customHeight="1">
      <c r="E36" s="340"/>
      <c r="F36" s="341"/>
      <c r="G36" s="341"/>
      <c r="H36" s="341"/>
      <c r="I36" s="341"/>
      <c r="J36" s="341"/>
      <c r="K36" s="341"/>
      <c r="L36" s="341"/>
      <c r="M36" s="341"/>
      <c r="N36" s="341"/>
      <c r="O36" s="341"/>
      <c r="P36" s="341"/>
      <c r="Q36" s="506" t="s">
        <v>230</v>
      </c>
      <c r="R36" s="506"/>
      <c r="S36" s="506"/>
      <c r="T36" s="506"/>
      <c r="U36" s="506"/>
      <c r="V36" s="506"/>
      <c r="W36" s="506"/>
      <c r="X36" s="506"/>
      <c r="Y36" s="506"/>
      <c r="Z36" s="506"/>
    </row>
    <row r="37" spans="2:41" ht="12" customHeight="1">
      <c r="E37" s="340"/>
      <c r="F37" s="341"/>
      <c r="G37" s="341"/>
      <c r="H37" s="341"/>
      <c r="I37" s="341"/>
      <c r="J37" s="341"/>
      <c r="K37" s="341"/>
      <c r="L37" s="341"/>
      <c r="M37" s="341"/>
      <c r="N37" s="341"/>
      <c r="O37" s="341"/>
      <c r="P37" s="341"/>
      <c r="Q37" s="506"/>
      <c r="R37" s="506"/>
      <c r="S37" s="506"/>
      <c r="T37" s="506"/>
      <c r="U37" s="506"/>
      <c r="V37" s="506"/>
      <c r="W37" s="506"/>
      <c r="X37" s="506"/>
      <c r="Y37" s="506"/>
      <c r="Z37" s="506"/>
    </row>
    <row r="38" spans="2:41" ht="12" customHeight="1">
      <c r="E38" s="340"/>
      <c r="F38" s="341"/>
      <c r="G38" s="341"/>
      <c r="H38" s="341"/>
      <c r="I38" s="341"/>
      <c r="J38" s="341"/>
      <c r="K38" s="341"/>
      <c r="L38" s="341"/>
      <c r="M38" s="341"/>
      <c r="N38" s="341"/>
      <c r="O38" s="341"/>
      <c r="P38" s="341"/>
      <c r="Q38" s="506"/>
      <c r="R38" s="506"/>
      <c r="S38" s="506"/>
      <c r="T38" s="506"/>
      <c r="U38" s="506"/>
      <c r="V38" s="506"/>
      <c r="W38" s="506"/>
      <c r="X38" s="506"/>
      <c r="Y38" s="506"/>
      <c r="Z38" s="506"/>
    </row>
    <row r="39" spans="2:41" ht="12" customHeight="1">
      <c r="E39" s="340"/>
      <c r="F39" s="341"/>
      <c r="G39" s="341"/>
      <c r="H39" s="341"/>
      <c r="I39" s="341"/>
      <c r="J39" s="341"/>
      <c r="K39" s="341"/>
      <c r="L39" s="341"/>
      <c r="M39" s="341"/>
      <c r="N39" s="341"/>
      <c r="O39" s="341"/>
      <c r="P39" s="341"/>
      <c r="Q39" s="506"/>
      <c r="R39" s="506"/>
      <c r="S39" s="506"/>
      <c r="T39" s="506"/>
      <c r="U39" s="506"/>
      <c r="V39" s="506"/>
      <c r="W39" s="506"/>
      <c r="X39" s="506"/>
      <c r="Y39" s="506"/>
      <c r="Z39" s="506"/>
    </row>
    <row r="40" spans="2:41" ht="12.75">
      <c r="B40" s="504" t="s">
        <v>389</v>
      </c>
      <c r="C40" s="504"/>
      <c r="D40" s="504"/>
      <c r="E40" s="504"/>
      <c r="F40" s="504"/>
      <c r="G40" s="504"/>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c r="AF40" s="504"/>
      <c r="AG40" s="504"/>
      <c r="AH40" s="504"/>
      <c r="AI40" s="504"/>
      <c r="AJ40" s="504"/>
      <c r="AK40" s="504"/>
      <c r="AL40" s="504"/>
      <c r="AM40" s="504"/>
      <c r="AN40" s="504"/>
      <c r="AO40" s="504"/>
    </row>
    <row r="41" spans="2:41" ht="12.75">
      <c r="B41" s="504"/>
      <c r="C41" s="504"/>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4"/>
      <c r="AL41" s="504"/>
      <c r="AM41" s="504"/>
      <c r="AN41" s="504"/>
      <c r="AO41" s="504"/>
    </row>
    <row r="42" spans="2:41" ht="12.75">
      <c r="B42" s="504"/>
      <c r="C42" s="504"/>
      <c r="D42" s="504"/>
      <c r="E42" s="504"/>
      <c r="F42" s="504"/>
      <c r="G42" s="504"/>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row>
    <row r="43" spans="2:41" ht="12" customHeight="1">
      <c r="E43" s="340"/>
      <c r="F43" s="341"/>
      <c r="G43" s="341"/>
      <c r="H43" s="341"/>
      <c r="I43" s="341"/>
      <c r="J43" s="341"/>
      <c r="K43" s="341"/>
      <c r="L43" s="341"/>
      <c r="M43" s="341"/>
      <c r="N43" s="341"/>
      <c r="O43" s="341"/>
      <c r="P43" s="341"/>
      <c r="Q43" s="341"/>
    </row>
    <row r="44" spans="2:41" ht="12" customHeight="1">
      <c r="E44" s="340"/>
      <c r="F44" s="341"/>
      <c r="G44" s="341"/>
      <c r="H44" s="341"/>
      <c r="I44" s="341"/>
      <c r="J44" s="341"/>
      <c r="K44" s="341"/>
      <c r="L44" s="341"/>
      <c r="M44" s="341"/>
      <c r="N44" s="341"/>
      <c r="O44" s="341"/>
      <c r="P44" s="341"/>
      <c r="Q44" s="341"/>
    </row>
    <row r="45" spans="2:41" ht="12" customHeight="1">
      <c r="E45" s="340"/>
      <c r="F45" s="341"/>
      <c r="G45" s="341"/>
      <c r="H45" s="341"/>
      <c r="I45" s="341"/>
      <c r="J45" s="341"/>
      <c r="K45" s="341"/>
      <c r="L45" s="341"/>
      <c r="M45" s="341"/>
      <c r="N45" s="341"/>
      <c r="O45" s="341"/>
      <c r="P45" s="341"/>
      <c r="Q45" s="341"/>
    </row>
    <row r="46" spans="2:41" ht="12" customHeight="1">
      <c r="E46" s="340"/>
      <c r="F46" s="341"/>
      <c r="G46" s="341"/>
      <c r="H46" s="341"/>
      <c r="I46" s="341"/>
      <c r="J46" s="341"/>
      <c r="K46" s="341"/>
      <c r="L46" s="341"/>
      <c r="M46" s="341"/>
      <c r="N46" s="341"/>
      <c r="O46" s="341"/>
      <c r="P46" s="341"/>
      <c r="Q46" s="341"/>
    </row>
    <row r="47" spans="2:41" ht="12" customHeight="1">
      <c r="E47" s="340"/>
      <c r="F47" s="341"/>
      <c r="G47" s="341"/>
      <c r="H47" s="341"/>
      <c r="I47" s="341"/>
      <c r="J47" s="341"/>
      <c r="K47" s="341"/>
      <c r="L47" s="341"/>
      <c r="M47" s="341"/>
      <c r="N47" s="341"/>
      <c r="O47" s="341"/>
      <c r="P47" s="341"/>
      <c r="Q47" s="341"/>
    </row>
    <row r="48" spans="2:41" ht="12" customHeight="1">
      <c r="E48" s="340"/>
      <c r="F48" s="341"/>
      <c r="G48" s="341"/>
      <c r="H48" s="341"/>
      <c r="I48" s="341"/>
      <c r="J48" s="341"/>
      <c r="K48" s="341"/>
      <c r="L48" s="341"/>
      <c r="M48" s="341"/>
      <c r="N48" s="341"/>
      <c r="O48" s="341"/>
      <c r="P48" s="341"/>
      <c r="Q48" s="341"/>
    </row>
    <row r="49" spans="5:17" ht="12" customHeight="1">
      <c r="E49" s="340"/>
      <c r="F49" s="341"/>
      <c r="G49" s="341"/>
      <c r="H49" s="341"/>
      <c r="I49" s="341"/>
      <c r="J49" s="341"/>
      <c r="K49" s="341"/>
      <c r="L49" s="341"/>
      <c r="M49" s="341"/>
      <c r="N49" s="341"/>
      <c r="O49" s="341"/>
      <c r="P49" s="341"/>
      <c r="Q49" s="341"/>
    </row>
    <row r="50" spans="5:17" ht="12" customHeight="1">
      <c r="E50" s="340"/>
      <c r="F50" s="341"/>
      <c r="G50" s="341"/>
      <c r="H50" s="341"/>
      <c r="I50" s="341"/>
      <c r="J50" s="341"/>
      <c r="K50" s="341"/>
      <c r="L50" s="341"/>
      <c r="M50" s="341"/>
      <c r="N50" s="341"/>
      <c r="O50" s="341"/>
      <c r="P50" s="341"/>
      <c r="Q50" s="341"/>
    </row>
    <row r="51" spans="5:17" ht="12" customHeight="1">
      <c r="E51" s="340"/>
      <c r="F51" s="341"/>
      <c r="G51" s="341"/>
      <c r="H51" s="341"/>
      <c r="I51" s="341"/>
      <c r="J51" s="341"/>
      <c r="K51" s="341"/>
      <c r="L51" s="341"/>
      <c r="M51" s="341"/>
      <c r="N51" s="341"/>
      <c r="O51" s="341"/>
      <c r="P51" s="341"/>
      <c r="Q51" s="341"/>
    </row>
    <row r="52" spans="5:17" ht="12" customHeight="1">
      <c r="E52" s="340"/>
      <c r="F52" s="341"/>
      <c r="G52" s="341"/>
      <c r="H52" s="341"/>
      <c r="I52" s="341"/>
      <c r="J52" s="341"/>
      <c r="K52" s="341"/>
      <c r="L52" s="341"/>
      <c r="M52" s="341"/>
      <c r="N52" s="341"/>
      <c r="O52" s="341"/>
      <c r="P52" s="341"/>
      <c r="Q52" s="341"/>
    </row>
    <row r="53" spans="5:17" ht="12" customHeight="1">
      <c r="E53" s="340"/>
      <c r="F53" s="341"/>
      <c r="G53" s="341"/>
      <c r="H53" s="341"/>
      <c r="I53" s="341"/>
      <c r="J53" s="341"/>
      <c r="K53" s="341"/>
      <c r="L53" s="341"/>
      <c r="M53" s="341"/>
      <c r="N53" s="341"/>
      <c r="O53" s="341"/>
      <c r="P53" s="341"/>
      <c r="Q53" s="341"/>
    </row>
    <row r="54" spans="5:17" ht="12" customHeight="1">
      <c r="E54" s="340"/>
      <c r="F54" s="341"/>
      <c r="G54" s="341"/>
      <c r="H54" s="341"/>
      <c r="I54" s="341"/>
      <c r="J54" s="341"/>
      <c r="K54" s="341"/>
      <c r="L54" s="341"/>
      <c r="M54" s="341"/>
      <c r="N54" s="341"/>
      <c r="O54" s="341"/>
      <c r="P54" s="341"/>
      <c r="Q54" s="341"/>
    </row>
    <row r="55" spans="5:17" ht="12" customHeight="1">
      <c r="E55" s="340"/>
      <c r="F55" s="341"/>
      <c r="G55" s="341"/>
      <c r="H55" s="341"/>
      <c r="I55" s="341"/>
      <c r="J55" s="341"/>
      <c r="K55" s="341"/>
      <c r="L55" s="341"/>
      <c r="M55" s="341"/>
      <c r="N55" s="341"/>
      <c r="O55" s="341"/>
      <c r="P55" s="341"/>
      <c r="Q55" s="341"/>
    </row>
    <row r="56" spans="5:17" ht="12" customHeight="1">
      <c r="E56" s="340"/>
      <c r="F56" s="341"/>
      <c r="G56" s="341"/>
      <c r="H56" s="341"/>
      <c r="I56" s="341"/>
      <c r="J56" s="341"/>
      <c r="K56" s="341"/>
      <c r="L56" s="341"/>
      <c r="M56" s="341"/>
      <c r="N56" s="341"/>
      <c r="O56" s="341"/>
      <c r="P56" s="341"/>
      <c r="Q56" s="341"/>
    </row>
    <row r="57" spans="5:17" ht="12" customHeight="1">
      <c r="E57" s="340"/>
      <c r="F57" s="341"/>
      <c r="G57" s="341"/>
      <c r="H57" s="341"/>
      <c r="I57" s="341"/>
      <c r="J57" s="341"/>
      <c r="K57" s="341"/>
      <c r="L57" s="341"/>
      <c r="M57" s="341"/>
      <c r="N57" s="341"/>
      <c r="O57" s="341"/>
      <c r="P57" s="341"/>
      <c r="Q57" s="341"/>
    </row>
    <row r="58" spans="5:17">
      <c r="E58" s="340"/>
      <c r="F58" s="341"/>
      <c r="G58" s="341"/>
      <c r="H58" s="341"/>
      <c r="I58" s="341"/>
      <c r="J58" s="341"/>
      <c r="K58" s="341"/>
      <c r="L58" s="341"/>
      <c r="M58" s="341"/>
      <c r="N58" s="341"/>
      <c r="O58" s="341"/>
      <c r="P58" s="341"/>
      <c r="Q58" s="341"/>
    </row>
    <row r="59" spans="5:17">
      <c r="E59" s="340"/>
      <c r="F59" s="341"/>
      <c r="G59" s="341"/>
      <c r="H59" s="341"/>
      <c r="I59" s="341"/>
      <c r="J59" s="341"/>
      <c r="K59" s="341"/>
      <c r="L59" s="341"/>
      <c r="M59" s="341"/>
      <c r="N59" s="341"/>
      <c r="O59" s="341"/>
      <c r="P59" s="341"/>
      <c r="Q59" s="341"/>
    </row>
    <row r="60" spans="5:17">
      <c r="E60" s="340"/>
      <c r="F60" s="341"/>
      <c r="G60" s="341"/>
      <c r="H60" s="341"/>
      <c r="I60" s="341"/>
      <c r="J60" s="341"/>
      <c r="K60" s="341"/>
      <c r="L60" s="341"/>
      <c r="M60" s="341"/>
      <c r="N60" s="341"/>
      <c r="O60" s="341"/>
      <c r="P60" s="341"/>
      <c r="Q60" s="341"/>
    </row>
    <row r="61" spans="5:17">
      <c r="E61" s="340"/>
      <c r="F61" s="341"/>
      <c r="G61" s="341"/>
      <c r="H61" s="341"/>
      <c r="I61" s="341"/>
      <c r="J61" s="341"/>
      <c r="K61" s="341"/>
      <c r="L61" s="341"/>
      <c r="M61" s="341"/>
      <c r="N61" s="341"/>
      <c r="O61" s="341"/>
      <c r="P61" s="341"/>
      <c r="Q61" s="341"/>
    </row>
    <row r="62" spans="5:17">
      <c r="E62" s="340"/>
      <c r="F62" s="341"/>
      <c r="G62" s="341"/>
      <c r="H62" s="341"/>
      <c r="I62" s="341"/>
      <c r="J62" s="341"/>
      <c r="K62" s="341"/>
      <c r="L62" s="341"/>
      <c r="M62" s="341"/>
      <c r="N62" s="341"/>
      <c r="O62" s="341"/>
      <c r="P62" s="341"/>
      <c r="Q62" s="341"/>
    </row>
    <row r="63" spans="5:17">
      <c r="E63" s="340"/>
      <c r="F63" s="341"/>
      <c r="G63" s="341"/>
      <c r="H63" s="341"/>
      <c r="I63" s="341"/>
      <c r="J63" s="341"/>
      <c r="K63" s="341"/>
      <c r="L63" s="341"/>
      <c r="M63" s="341"/>
      <c r="N63" s="341"/>
      <c r="O63" s="341"/>
      <c r="P63" s="341"/>
      <c r="Q63" s="341"/>
    </row>
    <row r="64" spans="5:17">
      <c r="E64" s="340"/>
      <c r="F64" s="341"/>
      <c r="G64" s="341"/>
      <c r="H64" s="341"/>
      <c r="I64" s="341"/>
      <c r="J64" s="341"/>
      <c r="K64" s="341"/>
      <c r="L64" s="341"/>
      <c r="M64" s="341"/>
      <c r="N64" s="341"/>
      <c r="O64" s="341"/>
      <c r="P64" s="341"/>
      <c r="Q64" s="341"/>
    </row>
    <row r="65" spans="5:17">
      <c r="E65" s="340"/>
      <c r="F65" s="341"/>
      <c r="G65" s="341"/>
      <c r="H65" s="341"/>
      <c r="I65" s="341"/>
      <c r="J65" s="341"/>
      <c r="K65" s="341"/>
      <c r="L65" s="341"/>
      <c r="M65" s="341"/>
      <c r="N65" s="341"/>
      <c r="O65" s="341"/>
      <c r="P65" s="341"/>
      <c r="Q65" s="341"/>
    </row>
    <row r="66" spans="5:17">
      <c r="E66" s="340"/>
      <c r="F66" s="341"/>
      <c r="G66" s="341"/>
      <c r="H66" s="341"/>
      <c r="I66" s="341"/>
      <c r="J66" s="341"/>
      <c r="K66" s="341"/>
      <c r="L66" s="341"/>
      <c r="M66" s="341"/>
      <c r="N66" s="341"/>
      <c r="O66" s="341"/>
      <c r="P66" s="341"/>
      <c r="Q66" s="341"/>
    </row>
    <row r="67" spans="5:17">
      <c r="E67" s="340"/>
      <c r="F67" s="341"/>
      <c r="G67" s="341"/>
      <c r="H67" s="341"/>
      <c r="I67" s="341"/>
      <c r="J67" s="341"/>
      <c r="K67" s="341"/>
      <c r="L67" s="341"/>
      <c r="M67" s="341"/>
      <c r="N67" s="341"/>
      <c r="O67" s="341"/>
      <c r="P67" s="341"/>
      <c r="Q67" s="341"/>
    </row>
    <row r="68" spans="5:17">
      <c r="E68" s="340"/>
      <c r="F68" s="341"/>
      <c r="G68" s="341"/>
      <c r="H68" s="341"/>
      <c r="I68" s="341"/>
      <c r="J68" s="341"/>
      <c r="K68" s="341"/>
      <c r="L68" s="341"/>
      <c r="M68" s="341"/>
      <c r="N68" s="341"/>
      <c r="O68" s="341"/>
      <c r="P68" s="341"/>
      <c r="Q68" s="341"/>
    </row>
    <row r="69" spans="5:17">
      <c r="E69" s="340"/>
      <c r="F69" s="341"/>
      <c r="G69" s="341"/>
      <c r="H69" s="341"/>
      <c r="I69" s="341"/>
      <c r="J69" s="341"/>
      <c r="K69" s="341"/>
      <c r="L69" s="341"/>
      <c r="M69" s="341"/>
      <c r="N69" s="341"/>
      <c r="O69" s="341"/>
      <c r="P69" s="341"/>
      <c r="Q69" s="341"/>
    </row>
    <row r="70" spans="5:17">
      <c r="E70" s="340"/>
      <c r="F70" s="341"/>
      <c r="G70" s="341"/>
      <c r="H70" s="341"/>
      <c r="I70" s="341"/>
      <c r="J70" s="341"/>
      <c r="K70" s="341"/>
      <c r="L70" s="341"/>
      <c r="M70" s="341"/>
      <c r="N70" s="341"/>
      <c r="O70" s="341"/>
      <c r="P70" s="341"/>
      <c r="Q70" s="341"/>
    </row>
    <row r="71" spans="5:17">
      <c r="E71" s="340"/>
      <c r="F71" s="341"/>
      <c r="G71" s="341"/>
      <c r="H71" s="341"/>
      <c r="I71" s="341"/>
      <c r="J71" s="341"/>
      <c r="K71" s="341"/>
      <c r="L71" s="341"/>
      <c r="M71" s="341"/>
      <c r="N71" s="341"/>
      <c r="O71" s="341"/>
      <c r="P71" s="341"/>
      <c r="Q71" s="341"/>
    </row>
    <row r="72" spans="5:17">
      <c r="E72" s="340"/>
      <c r="F72" s="341"/>
      <c r="G72" s="341"/>
      <c r="H72" s="341"/>
      <c r="I72" s="341"/>
      <c r="J72" s="341"/>
      <c r="K72" s="341"/>
      <c r="L72" s="341"/>
      <c r="M72" s="341"/>
      <c r="N72" s="341"/>
      <c r="O72" s="341"/>
      <c r="P72" s="341"/>
      <c r="Q72" s="341"/>
    </row>
    <row r="73" spans="5:17">
      <c r="E73" s="340"/>
      <c r="F73" s="341"/>
      <c r="G73" s="341"/>
      <c r="H73" s="341"/>
      <c r="I73" s="341"/>
      <c r="J73" s="341"/>
      <c r="K73" s="341"/>
      <c r="L73" s="341"/>
      <c r="M73" s="341"/>
      <c r="N73" s="341"/>
      <c r="O73" s="341"/>
      <c r="P73" s="341"/>
      <c r="Q73" s="341"/>
    </row>
    <row r="74" spans="5:17">
      <c r="E74" s="340"/>
      <c r="F74" s="341"/>
      <c r="G74" s="341"/>
      <c r="H74" s="341"/>
      <c r="I74" s="341"/>
      <c r="J74" s="341"/>
      <c r="K74" s="341"/>
      <c r="L74" s="341"/>
      <c r="M74" s="341"/>
      <c r="N74" s="341"/>
      <c r="O74" s="341"/>
      <c r="P74" s="341"/>
      <c r="Q74" s="341"/>
    </row>
    <row r="75" spans="5:17">
      <c r="E75" s="340"/>
      <c r="F75" s="341"/>
      <c r="G75" s="341"/>
      <c r="H75" s="341"/>
      <c r="I75" s="341"/>
      <c r="J75" s="341"/>
      <c r="K75" s="341"/>
      <c r="L75" s="341"/>
      <c r="M75" s="341"/>
      <c r="N75" s="341"/>
      <c r="O75" s="341"/>
      <c r="P75" s="341"/>
      <c r="Q75" s="341"/>
    </row>
    <row r="76" spans="5:17">
      <c r="E76" s="340"/>
      <c r="F76" s="341"/>
      <c r="G76" s="341"/>
      <c r="H76" s="341"/>
      <c r="I76" s="341"/>
      <c r="J76" s="341"/>
      <c r="K76" s="341"/>
      <c r="L76" s="341"/>
      <c r="M76" s="341"/>
      <c r="N76" s="341"/>
      <c r="O76" s="341"/>
      <c r="P76" s="341"/>
      <c r="Q76" s="341"/>
    </row>
    <row r="77" spans="5:17">
      <c r="E77" s="340"/>
      <c r="F77" s="341"/>
      <c r="G77" s="341"/>
      <c r="H77" s="341"/>
      <c r="I77" s="341"/>
      <c r="J77" s="341"/>
      <c r="K77" s="341"/>
      <c r="L77" s="341"/>
      <c r="M77" s="341"/>
      <c r="N77" s="341"/>
      <c r="O77" s="341"/>
      <c r="P77" s="341"/>
      <c r="Q77" s="341"/>
    </row>
    <row r="78" spans="5:17">
      <c r="E78" s="340"/>
      <c r="F78" s="341"/>
      <c r="G78" s="341"/>
      <c r="H78" s="341"/>
      <c r="I78" s="341"/>
      <c r="J78" s="341"/>
      <c r="K78" s="341"/>
      <c r="L78" s="341"/>
      <c r="M78" s="341"/>
      <c r="N78" s="341"/>
      <c r="O78" s="341"/>
      <c r="P78" s="341"/>
      <c r="Q78" s="341"/>
    </row>
    <row r="79" spans="5:17">
      <c r="E79" s="340"/>
      <c r="F79" s="341"/>
      <c r="G79" s="341"/>
      <c r="H79" s="341"/>
      <c r="I79" s="341"/>
      <c r="J79" s="341"/>
      <c r="K79" s="341"/>
      <c r="L79" s="341"/>
      <c r="M79" s="341"/>
      <c r="N79" s="341"/>
      <c r="O79" s="341"/>
      <c r="P79" s="341"/>
      <c r="Q79" s="341"/>
    </row>
    <row r="80" spans="5:17">
      <c r="E80" s="340"/>
      <c r="F80" s="341"/>
      <c r="G80" s="341"/>
      <c r="H80" s="341"/>
      <c r="I80" s="341"/>
      <c r="J80" s="341"/>
      <c r="K80" s="341"/>
      <c r="L80" s="341"/>
      <c r="M80" s="341"/>
      <c r="N80" s="341"/>
      <c r="O80" s="341"/>
      <c r="P80" s="341"/>
      <c r="Q80" s="341"/>
    </row>
    <row r="81" spans="5:17">
      <c r="E81" s="340"/>
      <c r="F81" s="341"/>
      <c r="G81" s="341"/>
      <c r="H81" s="341"/>
      <c r="I81" s="341"/>
      <c r="J81" s="341"/>
      <c r="K81" s="341"/>
      <c r="L81" s="341"/>
      <c r="M81" s="341"/>
      <c r="N81" s="341"/>
      <c r="O81" s="341"/>
      <c r="P81" s="341"/>
      <c r="Q81" s="341"/>
    </row>
  </sheetData>
  <mergeCells count="16">
    <mergeCell ref="B40:AO40"/>
    <mergeCell ref="B41:AO41"/>
    <mergeCell ref="B13:AO13"/>
    <mergeCell ref="B14:AO14"/>
    <mergeCell ref="B42:AO42"/>
    <mergeCell ref="B34:AO34"/>
    <mergeCell ref="B32:AO32"/>
    <mergeCell ref="Q36:Z39"/>
    <mergeCell ref="B28:AO28"/>
    <mergeCell ref="B12:AO12"/>
    <mergeCell ref="B27:AO27"/>
    <mergeCell ref="B26:AO26"/>
    <mergeCell ref="B15:AO15"/>
    <mergeCell ref="B19:AO19"/>
    <mergeCell ref="B21:AO21"/>
    <mergeCell ref="B22:AO22"/>
  </mergeCells>
  <hyperlinks>
    <hyperlink ref="I28" r:id="rId1"/>
    <hyperlink ref="B28" r:id="rId2"/>
  </hyperlinks>
  <printOptions horizontalCentered="1"/>
  <pageMargins left="0.39370078740157483" right="0.39370078740157483" top="0.39370078740157483" bottom="0.39370078740157483" header="0.19685039370078741" footer="0.19685039370078741"/>
  <pageSetup paperSize="9" fitToHeight="0" orientation="portrait" r:id="rId3"/>
  <headerFooter scaleWithDoc="0">
    <oddFooter>&amp;L&amp;6&amp;K01+049[&amp;F]&amp;A&amp;C- &amp;P -&amp;R&amp;6&amp;K01+049Documentation of Energy Performance Indicators – &amp;D</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21"/>
  <sheetViews>
    <sheetView showGridLines="0" zoomScale="110" zoomScaleNormal="110" workbookViewId="0">
      <selection activeCell="AR10" sqref="AR10"/>
    </sheetView>
  </sheetViews>
  <sheetFormatPr defaultColWidth="3.6640625" defaultRowHeight="10.5"/>
  <sheetData>
    <row r="1" spans="1:34" ht="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8">
      <c r="A2" s="9"/>
      <c r="B2" s="64" t="s">
        <v>164</v>
      </c>
      <c r="C2" s="10"/>
      <c r="D2" s="11"/>
      <c r="E2" s="11"/>
      <c r="F2" s="12"/>
      <c r="G2" s="11"/>
      <c r="H2" s="11"/>
      <c r="I2" s="11"/>
      <c r="J2" s="11"/>
      <c r="K2" s="11"/>
      <c r="L2" s="11"/>
      <c r="M2" s="11"/>
      <c r="N2" s="11"/>
      <c r="O2" s="11"/>
      <c r="P2" s="11"/>
      <c r="Q2" s="11"/>
      <c r="R2" s="11"/>
      <c r="S2" s="11"/>
      <c r="T2" s="11"/>
      <c r="U2" s="11"/>
      <c r="V2" s="11"/>
      <c r="W2" s="11"/>
      <c r="X2" s="11"/>
      <c r="Y2" s="11"/>
      <c r="Z2" s="11"/>
      <c r="AA2" s="11"/>
      <c r="AB2" s="11"/>
      <c r="AC2" s="13"/>
      <c r="AD2" s="11"/>
      <c r="AE2" s="11"/>
      <c r="AF2" s="65" t="s">
        <v>127</v>
      </c>
      <c r="AG2" s="14"/>
      <c r="AH2" s="9"/>
    </row>
    <row r="3" spans="1:34" ht="15.75" thickBot="1">
      <c r="A3" s="9"/>
      <c r="B3" s="66"/>
      <c r="C3" s="67"/>
      <c r="D3" s="67"/>
      <c r="E3" s="67"/>
      <c r="F3" s="68"/>
      <c r="G3" s="69"/>
      <c r="H3" s="67"/>
      <c r="I3" s="67"/>
      <c r="J3" s="67"/>
      <c r="K3" s="67"/>
      <c r="L3" s="67"/>
      <c r="M3" s="67"/>
      <c r="N3" s="67"/>
      <c r="O3" s="67"/>
      <c r="P3" s="67"/>
      <c r="Q3" s="67"/>
      <c r="R3" s="67"/>
      <c r="S3" s="67"/>
      <c r="T3" s="67"/>
      <c r="U3" s="67"/>
      <c r="V3" s="67"/>
      <c r="W3" s="67"/>
      <c r="X3" s="67"/>
      <c r="Y3" s="67"/>
      <c r="Z3" s="67"/>
      <c r="AA3" s="67"/>
      <c r="AB3" s="67"/>
      <c r="AC3" s="67"/>
      <c r="AD3" s="67"/>
      <c r="AE3" s="67"/>
      <c r="AF3" s="67"/>
      <c r="AG3" s="70"/>
      <c r="AH3" s="9"/>
    </row>
    <row r="4" spans="1:34" ht="16.5" thickTop="1" thickBot="1">
      <c r="A4" s="9"/>
      <c r="B4" s="71"/>
      <c r="C4" s="3"/>
      <c r="D4" s="3"/>
      <c r="E4" s="3"/>
      <c r="F4" s="32" t="s">
        <v>64</v>
      </c>
      <c r="G4" s="8"/>
      <c r="H4" s="8"/>
      <c r="I4" s="15"/>
      <c r="J4" s="16" t="s">
        <v>91</v>
      </c>
      <c r="K4" s="17" t="s">
        <v>108</v>
      </c>
      <c r="L4" s="18"/>
      <c r="M4" s="19"/>
      <c r="N4" s="116" t="s">
        <v>217</v>
      </c>
      <c r="O4" s="116"/>
      <c r="P4" s="116"/>
      <c r="Q4" s="116"/>
      <c r="R4" s="116"/>
      <c r="S4" s="116"/>
      <c r="T4" s="116"/>
      <c r="U4" s="116"/>
      <c r="V4" s="116"/>
      <c r="W4" s="116"/>
      <c r="X4" s="116"/>
      <c r="Y4" s="116"/>
      <c r="Z4" s="116"/>
      <c r="AA4" s="116"/>
      <c r="AB4" s="117"/>
      <c r="AC4" s="20"/>
      <c r="AD4" s="21" t="s">
        <v>74</v>
      </c>
      <c r="AE4" s="571">
        <v>2012</v>
      </c>
      <c r="AF4" s="572"/>
      <c r="AG4" s="72"/>
      <c r="AH4" s="9"/>
    </row>
    <row r="5" spans="1:34" ht="15.75" thickTop="1">
      <c r="A5" s="9"/>
      <c r="B5" s="71"/>
      <c r="C5" s="3"/>
      <c r="D5" s="3"/>
      <c r="E5" s="3"/>
      <c r="F5" s="32" t="s">
        <v>128</v>
      </c>
      <c r="G5" s="8"/>
      <c r="H5" s="8"/>
      <c r="I5" s="15"/>
      <c r="J5" s="573" t="s">
        <v>218</v>
      </c>
      <c r="K5" s="574" t="s">
        <v>217</v>
      </c>
      <c r="L5" s="574" t="s">
        <v>217</v>
      </c>
      <c r="M5" s="574" t="s">
        <v>217</v>
      </c>
      <c r="N5" s="574" t="s">
        <v>217</v>
      </c>
      <c r="O5" s="574" t="s">
        <v>217</v>
      </c>
      <c r="P5" s="574" t="s">
        <v>217</v>
      </c>
      <c r="Q5" s="574" t="s">
        <v>217</v>
      </c>
      <c r="R5" s="574" t="s">
        <v>217</v>
      </c>
      <c r="S5" s="574" t="s">
        <v>217</v>
      </c>
      <c r="T5" s="574" t="s">
        <v>217</v>
      </c>
      <c r="U5" s="574" t="s">
        <v>217</v>
      </c>
      <c r="V5" s="574" t="s">
        <v>217</v>
      </c>
      <c r="W5" s="574" t="s">
        <v>217</v>
      </c>
      <c r="X5" s="574" t="s">
        <v>217</v>
      </c>
      <c r="Y5" s="574" t="s">
        <v>217</v>
      </c>
      <c r="Z5" s="574" t="s">
        <v>217</v>
      </c>
      <c r="AA5" s="574" t="s">
        <v>217</v>
      </c>
      <c r="AB5" s="574" t="s">
        <v>217</v>
      </c>
      <c r="AC5" s="574" t="s">
        <v>217</v>
      </c>
      <c r="AD5" s="574" t="s">
        <v>217</v>
      </c>
      <c r="AE5" s="574" t="s">
        <v>217</v>
      </c>
      <c r="AF5" s="575" t="s">
        <v>217</v>
      </c>
      <c r="AG5" s="72"/>
      <c r="AH5" s="22"/>
    </row>
    <row r="6" spans="1:34" ht="15">
      <c r="A6" s="9"/>
      <c r="B6" s="71"/>
      <c r="C6" s="8"/>
      <c r="D6" s="8"/>
      <c r="E6" s="8"/>
      <c r="F6" s="8"/>
      <c r="G6" s="8"/>
      <c r="H6" s="8"/>
      <c r="I6" s="8"/>
      <c r="J6" s="3"/>
      <c r="K6" s="3"/>
      <c r="L6" s="3"/>
      <c r="M6" s="3"/>
      <c r="N6" s="3"/>
      <c r="O6" s="3"/>
      <c r="P6" s="3"/>
      <c r="Q6" s="3"/>
      <c r="R6" s="3"/>
      <c r="S6" s="3"/>
      <c r="T6" s="3"/>
      <c r="U6" s="3"/>
      <c r="V6" s="3"/>
      <c r="W6" s="3"/>
      <c r="X6" s="3"/>
      <c r="Y6" s="3"/>
      <c r="Z6" s="3"/>
      <c r="AA6" s="3"/>
      <c r="AB6" s="3"/>
      <c r="AC6" s="3"/>
      <c r="AD6" s="3"/>
      <c r="AE6" s="8"/>
      <c r="AF6" s="3"/>
      <c r="AG6" s="72"/>
      <c r="AH6" s="22"/>
    </row>
    <row r="7" spans="1:34" ht="15">
      <c r="A7" s="9"/>
      <c r="B7" s="71"/>
      <c r="C7" s="3"/>
      <c r="D7" s="23" t="s">
        <v>129</v>
      </c>
      <c r="E7" s="8"/>
      <c r="F7" s="8"/>
      <c r="G7" s="24"/>
      <c r="H7" s="24"/>
      <c r="I7" s="25"/>
      <c r="J7" s="573" t="s">
        <v>107</v>
      </c>
      <c r="K7" s="574"/>
      <c r="L7" s="574"/>
      <c r="M7" s="574"/>
      <c r="N7" s="574"/>
      <c r="O7" s="574"/>
      <c r="P7" s="574"/>
      <c r="Q7" s="574"/>
      <c r="R7" s="574"/>
      <c r="S7" s="574"/>
      <c r="T7" s="574"/>
      <c r="U7" s="574"/>
      <c r="V7" s="574"/>
      <c r="W7" s="574"/>
      <c r="X7" s="574"/>
      <c r="Y7" s="574"/>
      <c r="Z7" s="574"/>
      <c r="AA7" s="574"/>
      <c r="AB7" s="574"/>
      <c r="AC7" s="574"/>
      <c r="AD7" s="574"/>
      <c r="AE7" s="574"/>
      <c r="AF7" s="575"/>
      <c r="AG7" s="72"/>
      <c r="AH7" s="22"/>
    </row>
    <row r="8" spans="1:34" ht="15">
      <c r="A8" s="9"/>
      <c r="B8" s="71"/>
      <c r="C8" s="3"/>
      <c r="D8" s="3"/>
      <c r="E8" s="8"/>
      <c r="F8" s="8"/>
      <c r="G8" s="8"/>
      <c r="H8" s="8"/>
      <c r="I8" s="8"/>
      <c r="J8" s="8"/>
      <c r="K8" s="3"/>
      <c r="L8" s="3"/>
      <c r="M8" s="3"/>
      <c r="N8" s="3"/>
      <c r="O8" s="3"/>
      <c r="P8" s="3"/>
      <c r="Q8" s="3"/>
      <c r="R8" s="3"/>
      <c r="S8" s="3"/>
      <c r="T8" s="3"/>
      <c r="U8" s="3"/>
      <c r="V8" s="3"/>
      <c r="W8" s="3"/>
      <c r="X8" s="3"/>
      <c r="Y8" s="3"/>
      <c r="Z8" s="3"/>
      <c r="AA8" s="3"/>
      <c r="AB8" s="3"/>
      <c r="AC8" s="3"/>
      <c r="AD8" s="3"/>
      <c r="AE8" s="3"/>
      <c r="AF8" s="3"/>
      <c r="AG8" s="72"/>
      <c r="AH8" s="22"/>
    </row>
    <row r="9" spans="1:34" ht="15">
      <c r="A9" s="9"/>
      <c r="B9" s="71"/>
      <c r="C9" s="3"/>
      <c r="D9" s="8"/>
      <c r="E9" s="3"/>
      <c r="F9" s="3"/>
      <c r="G9" s="3"/>
      <c r="H9" s="3"/>
      <c r="I9" s="3"/>
      <c r="J9" s="3"/>
      <c r="K9" s="576">
        <v>1</v>
      </c>
      <c r="L9" s="576"/>
      <c r="M9" s="576">
        <v>2</v>
      </c>
      <c r="N9" s="576"/>
      <c r="O9" s="576">
        <v>3</v>
      </c>
      <c r="P9" s="576"/>
      <c r="Q9" s="576">
        <v>4</v>
      </c>
      <c r="R9" s="576"/>
      <c r="S9" s="576">
        <v>5</v>
      </c>
      <c r="T9" s="576"/>
      <c r="U9" s="576">
        <v>6</v>
      </c>
      <c r="V9" s="576"/>
      <c r="W9" s="576">
        <v>7</v>
      </c>
      <c r="X9" s="576"/>
      <c r="Y9" s="576">
        <v>8</v>
      </c>
      <c r="Z9" s="576"/>
      <c r="AA9" s="576">
        <v>9</v>
      </c>
      <c r="AB9" s="576"/>
      <c r="AC9" s="576">
        <v>10</v>
      </c>
      <c r="AD9" s="576"/>
      <c r="AE9" s="3"/>
      <c r="AF9" s="3"/>
      <c r="AG9" s="72"/>
      <c r="AH9" s="22"/>
    </row>
    <row r="10" spans="1:34" ht="15">
      <c r="A10" s="9"/>
      <c r="B10" s="71"/>
      <c r="C10" s="8"/>
      <c r="D10" s="8" t="s">
        <v>130</v>
      </c>
      <c r="E10" s="8"/>
      <c r="F10" s="8"/>
      <c r="G10" s="8"/>
      <c r="H10" s="8"/>
      <c r="I10" s="8"/>
      <c r="J10" s="8"/>
      <c r="K10" s="577" t="s">
        <v>219</v>
      </c>
      <c r="L10" s="578"/>
      <c r="M10" s="577" t="s">
        <v>220</v>
      </c>
      <c r="N10" s="578"/>
      <c r="O10" s="577" t="s">
        <v>221</v>
      </c>
      <c r="P10" s="578"/>
      <c r="Q10" s="577" t="s">
        <v>222</v>
      </c>
      <c r="R10" s="578"/>
      <c r="S10" s="577" t="s">
        <v>223</v>
      </c>
      <c r="T10" s="578"/>
      <c r="U10" s="577" t="s">
        <v>224</v>
      </c>
      <c r="V10" s="578"/>
      <c r="W10" s="577" t="s">
        <v>225</v>
      </c>
      <c r="X10" s="578"/>
      <c r="Y10" s="577" t="s">
        <v>226</v>
      </c>
      <c r="Z10" s="578"/>
      <c r="AA10" s="577" t="s">
        <v>227</v>
      </c>
      <c r="AB10" s="578"/>
      <c r="AC10" s="577" t="s">
        <v>107</v>
      </c>
      <c r="AD10" s="578"/>
      <c r="AE10" s="8"/>
      <c r="AF10" s="3"/>
      <c r="AG10" s="72"/>
      <c r="AH10" s="22"/>
    </row>
    <row r="11" spans="1:34" ht="15">
      <c r="A11" s="9"/>
      <c r="B11" s="71"/>
      <c r="C11" s="8"/>
      <c r="D11" s="8"/>
      <c r="E11" s="8" t="s">
        <v>131</v>
      </c>
      <c r="F11" s="8"/>
      <c r="G11" s="8"/>
      <c r="H11" s="8"/>
      <c r="I11" s="8"/>
      <c r="J11" s="8"/>
      <c r="K11" s="577" t="s">
        <v>107</v>
      </c>
      <c r="L11" s="578"/>
      <c r="M11" s="577" t="s">
        <v>107</v>
      </c>
      <c r="N11" s="578"/>
      <c r="O11" s="577" t="s">
        <v>107</v>
      </c>
      <c r="P11" s="578"/>
      <c r="Q11" s="577" t="s">
        <v>107</v>
      </c>
      <c r="R11" s="578"/>
      <c r="S11" s="577" t="s">
        <v>107</v>
      </c>
      <c r="T11" s="578"/>
      <c r="U11" s="577" t="s">
        <v>107</v>
      </c>
      <c r="V11" s="578"/>
      <c r="W11" s="577" t="s">
        <v>107</v>
      </c>
      <c r="X11" s="578"/>
      <c r="Y11" s="577" t="s">
        <v>107</v>
      </c>
      <c r="Z11" s="578"/>
      <c r="AA11" s="577" t="s">
        <v>107</v>
      </c>
      <c r="AB11" s="578"/>
      <c r="AC11" s="577" t="s">
        <v>107</v>
      </c>
      <c r="AD11" s="578"/>
      <c r="AE11" s="8"/>
      <c r="AF11" s="3"/>
      <c r="AG11" s="72"/>
      <c r="AH11" s="22"/>
    </row>
    <row r="12" spans="1:34" ht="15">
      <c r="A12" s="9"/>
      <c r="B12" s="71"/>
      <c r="C12" s="8"/>
      <c r="D12" s="8"/>
      <c r="E12" s="8" t="s">
        <v>132</v>
      </c>
      <c r="F12" s="8"/>
      <c r="G12" s="8"/>
      <c r="H12" s="8"/>
      <c r="I12" s="8"/>
      <c r="J12" s="8"/>
      <c r="K12" s="579" t="s">
        <v>107</v>
      </c>
      <c r="L12" s="580"/>
      <c r="M12" s="579" t="s">
        <v>107</v>
      </c>
      <c r="N12" s="580"/>
      <c r="O12" s="579" t="s">
        <v>107</v>
      </c>
      <c r="P12" s="580"/>
      <c r="Q12" s="579" t="s">
        <v>107</v>
      </c>
      <c r="R12" s="580"/>
      <c r="S12" s="579" t="s">
        <v>107</v>
      </c>
      <c r="T12" s="580"/>
      <c r="U12" s="579" t="s">
        <v>107</v>
      </c>
      <c r="V12" s="580"/>
      <c r="W12" s="579" t="s">
        <v>107</v>
      </c>
      <c r="X12" s="580"/>
      <c r="Y12" s="579" t="s">
        <v>107</v>
      </c>
      <c r="Z12" s="580"/>
      <c r="AA12" s="579" t="s">
        <v>107</v>
      </c>
      <c r="AB12" s="580"/>
      <c r="AC12" s="579" t="s">
        <v>107</v>
      </c>
      <c r="AD12" s="580"/>
      <c r="AE12" s="8"/>
      <c r="AF12" s="3"/>
      <c r="AG12" s="72"/>
      <c r="AH12" s="22"/>
    </row>
    <row r="13" spans="1:34" ht="15">
      <c r="A13" s="9"/>
      <c r="B13" s="71"/>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72"/>
      <c r="AH13" s="22"/>
    </row>
    <row r="14" spans="1:34" ht="15">
      <c r="A14" s="9"/>
      <c r="B14" s="71"/>
      <c r="C14" s="33" t="s">
        <v>133</v>
      </c>
      <c r="D14" s="3"/>
      <c r="E14" s="3"/>
      <c r="F14" s="3"/>
      <c r="G14" s="3"/>
      <c r="H14" s="3"/>
      <c r="I14" s="581" t="s">
        <v>100</v>
      </c>
      <c r="J14" s="560"/>
      <c r="K14" s="3"/>
      <c r="L14" s="3"/>
      <c r="M14" s="3"/>
      <c r="N14" s="3"/>
      <c r="O14" s="3"/>
      <c r="P14" s="3"/>
      <c r="Q14" s="3"/>
      <c r="R14" s="3"/>
      <c r="S14" s="3"/>
      <c r="T14" s="3"/>
      <c r="U14" s="3"/>
      <c r="V14" s="3"/>
      <c r="W14" s="3"/>
      <c r="X14" s="3"/>
      <c r="Y14" s="3"/>
      <c r="Z14" s="3"/>
      <c r="AA14" s="3"/>
      <c r="AB14" s="3"/>
      <c r="AC14" s="3"/>
      <c r="AD14" s="34"/>
      <c r="AE14" s="3"/>
      <c r="AF14" s="3"/>
      <c r="AG14" s="72"/>
      <c r="AH14" s="22"/>
    </row>
    <row r="15" spans="1:34" ht="15">
      <c r="A15" s="9"/>
      <c r="B15" s="71"/>
      <c r="C15" s="8"/>
      <c r="D15" s="35" t="s">
        <v>112</v>
      </c>
      <c r="E15" s="8"/>
      <c r="F15" s="8"/>
      <c r="G15" s="8"/>
      <c r="H15" s="8"/>
      <c r="I15" s="582">
        <v>17428.438736028933</v>
      </c>
      <c r="J15" s="583">
        <v>0</v>
      </c>
      <c r="K15" s="584">
        <v>2770.7486953507</v>
      </c>
      <c r="L15" s="585">
        <v>0</v>
      </c>
      <c r="M15" s="586">
        <v>5600.9850105763044</v>
      </c>
      <c r="N15" s="585">
        <v>0</v>
      </c>
      <c r="O15" s="586">
        <v>4019.5756490961717</v>
      </c>
      <c r="P15" s="585">
        <v>0</v>
      </c>
      <c r="Q15" s="586">
        <v>522.25790791344457</v>
      </c>
      <c r="R15" s="585">
        <v>0</v>
      </c>
      <c r="S15" s="586">
        <v>1305.3536098911443</v>
      </c>
      <c r="T15" s="585">
        <v>0</v>
      </c>
      <c r="U15" s="586">
        <v>2861.9440218043728</v>
      </c>
      <c r="V15" s="585">
        <v>0</v>
      </c>
      <c r="W15" s="586">
        <v>135.00329561100833</v>
      </c>
      <c r="X15" s="585">
        <v>0</v>
      </c>
      <c r="Y15" s="586">
        <v>75.55416649325781</v>
      </c>
      <c r="Z15" s="585">
        <v>0</v>
      </c>
      <c r="AA15" s="586">
        <v>137.0163792925276</v>
      </c>
      <c r="AB15" s="585">
        <v>0</v>
      </c>
      <c r="AC15" s="586">
        <v>0</v>
      </c>
      <c r="AD15" s="585">
        <v>0</v>
      </c>
      <c r="AE15" s="3" t="s">
        <v>158</v>
      </c>
      <c r="AF15" s="3"/>
      <c r="AG15" s="72"/>
      <c r="AH15" s="22"/>
    </row>
    <row r="16" spans="1:34" ht="15">
      <c r="A16" s="9"/>
      <c r="B16" s="71"/>
      <c r="C16" s="8"/>
      <c r="D16" s="35" t="s">
        <v>113</v>
      </c>
      <c r="E16" s="8"/>
      <c r="F16" s="8"/>
      <c r="G16" s="8"/>
      <c r="H16" s="8"/>
      <c r="I16" s="582">
        <v>22720</v>
      </c>
      <c r="J16" s="583">
        <v>0</v>
      </c>
      <c r="K16" s="584">
        <v>2970</v>
      </c>
      <c r="L16" s="585">
        <v>0</v>
      </c>
      <c r="M16" s="586">
        <v>5800</v>
      </c>
      <c r="N16" s="585">
        <v>0</v>
      </c>
      <c r="O16" s="586">
        <v>4270</v>
      </c>
      <c r="P16" s="585">
        <v>0</v>
      </c>
      <c r="Q16" s="586">
        <v>570</v>
      </c>
      <c r="R16" s="585">
        <v>0</v>
      </c>
      <c r="S16" s="586">
        <v>1430</v>
      </c>
      <c r="T16" s="585">
        <v>0</v>
      </c>
      <c r="U16" s="586">
        <v>3070</v>
      </c>
      <c r="V16" s="585">
        <v>0</v>
      </c>
      <c r="W16" s="586">
        <v>930</v>
      </c>
      <c r="X16" s="585">
        <v>0</v>
      </c>
      <c r="Y16" s="586">
        <v>1120</v>
      </c>
      <c r="Z16" s="585">
        <v>0</v>
      </c>
      <c r="AA16" s="586">
        <v>2560</v>
      </c>
      <c r="AB16" s="585">
        <v>0</v>
      </c>
      <c r="AC16" s="586">
        <v>0</v>
      </c>
      <c r="AD16" s="585">
        <v>0</v>
      </c>
      <c r="AE16" s="3" t="s">
        <v>158</v>
      </c>
      <c r="AF16" s="3"/>
      <c r="AG16" s="72"/>
      <c r="AH16" s="22"/>
    </row>
    <row r="17" spans="1:34" ht="15">
      <c r="A17" s="9"/>
      <c r="B17" s="71"/>
      <c r="C17" s="8"/>
      <c r="D17" s="35" t="s">
        <v>114</v>
      </c>
      <c r="E17" s="8"/>
      <c r="F17" s="8"/>
      <c r="G17" s="8"/>
      <c r="H17" s="8"/>
      <c r="I17" s="582"/>
      <c r="J17" s="583"/>
      <c r="K17" s="584">
        <v>305</v>
      </c>
      <c r="L17" s="585">
        <v>0</v>
      </c>
      <c r="M17" s="586">
        <v>511</v>
      </c>
      <c r="N17" s="585">
        <v>0</v>
      </c>
      <c r="O17" s="586">
        <v>344</v>
      </c>
      <c r="P17" s="585">
        <v>0</v>
      </c>
      <c r="Q17" s="586">
        <v>113</v>
      </c>
      <c r="R17" s="585">
        <v>0</v>
      </c>
      <c r="S17" s="586">
        <v>195</v>
      </c>
      <c r="T17" s="585">
        <v>0</v>
      </c>
      <c r="U17" s="586">
        <v>413</v>
      </c>
      <c r="V17" s="585">
        <v>0</v>
      </c>
      <c r="W17" s="586">
        <v>67</v>
      </c>
      <c r="X17" s="585">
        <v>0</v>
      </c>
      <c r="Y17" s="586">
        <v>67</v>
      </c>
      <c r="Z17" s="585">
        <v>0</v>
      </c>
      <c r="AA17" s="586">
        <v>148</v>
      </c>
      <c r="AB17" s="585">
        <v>0</v>
      </c>
      <c r="AC17" s="586">
        <v>0</v>
      </c>
      <c r="AD17" s="585">
        <v>0</v>
      </c>
      <c r="AE17" s="3" t="s">
        <v>159</v>
      </c>
      <c r="AF17" s="3"/>
      <c r="AG17" s="72"/>
      <c r="AH17" s="22"/>
    </row>
    <row r="18" spans="1:34" ht="15">
      <c r="A18" s="9"/>
      <c r="B18" s="71"/>
      <c r="C18" s="8"/>
      <c r="D18" s="35" t="s">
        <v>115</v>
      </c>
      <c r="E18" s="8"/>
      <c r="F18" s="8"/>
      <c r="G18" s="8"/>
      <c r="H18" s="3"/>
      <c r="I18" s="582">
        <v>2163</v>
      </c>
      <c r="J18" s="583">
        <v>0</v>
      </c>
      <c r="K18" s="584">
        <v>305</v>
      </c>
      <c r="L18" s="585">
        <v>0</v>
      </c>
      <c r="M18" s="586">
        <v>511</v>
      </c>
      <c r="N18" s="585">
        <v>0</v>
      </c>
      <c r="O18" s="586">
        <v>344</v>
      </c>
      <c r="P18" s="585">
        <v>0</v>
      </c>
      <c r="Q18" s="586">
        <v>113</v>
      </c>
      <c r="R18" s="585">
        <v>0</v>
      </c>
      <c r="S18" s="586">
        <v>195</v>
      </c>
      <c r="T18" s="585">
        <v>0</v>
      </c>
      <c r="U18" s="586">
        <v>413</v>
      </c>
      <c r="V18" s="585">
        <v>0</v>
      </c>
      <c r="W18" s="586">
        <v>67</v>
      </c>
      <c r="X18" s="585">
        <v>0</v>
      </c>
      <c r="Y18" s="586">
        <v>67</v>
      </c>
      <c r="Z18" s="585">
        <v>0</v>
      </c>
      <c r="AA18" s="586">
        <v>148</v>
      </c>
      <c r="AB18" s="585">
        <v>0</v>
      </c>
      <c r="AC18" s="586">
        <v>0</v>
      </c>
      <c r="AD18" s="585">
        <v>0</v>
      </c>
      <c r="AE18" s="3" t="s">
        <v>159</v>
      </c>
      <c r="AF18" s="3"/>
      <c r="AG18" s="72"/>
      <c r="AH18" s="22"/>
    </row>
    <row r="19" spans="1:34" ht="15">
      <c r="A19" s="9"/>
      <c r="B19" s="71"/>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72"/>
      <c r="AH19" s="22"/>
    </row>
    <row r="20" spans="1:34" ht="15">
      <c r="A20" s="9"/>
      <c r="B20" s="71"/>
      <c r="C20" s="33" t="s">
        <v>134</v>
      </c>
      <c r="D20" s="3"/>
      <c r="E20" s="8"/>
      <c r="F20" s="3"/>
      <c r="G20" s="3"/>
      <c r="H20" s="3"/>
      <c r="I20" s="3"/>
      <c r="J20" s="3"/>
      <c r="K20" s="3"/>
      <c r="L20" s="3"/>
      <c r="M20" s="3"/>
      <c r="N20" s="3"/>
      <c r="O20" s="3"/>
      <c r="P20" s="3"/>
      <c r="Q20" s="3"/>
      <c r="R20" s="3"/>
      <c r="S20" s="3"/>
      <c r="T20" s="3"/>
      <c r="U20" s="3"/>
      <c r="V20" s="3"/>
      <c r="W20" s="3"/>
      <c r="X20" s="3"/>
      <c r="Y20" s="3"/>
      <c r="Z20" s="3"/>
      <c r="AA20" s="3"/>
      <c r="AB20" s="3"/>
      <c r="AC20" s="3"/>
      <c r="AD20" s="34"/>
      <c r="AE20" s="3"/>
      <c r="AF20" s="3"/>
      <c r="AG20" s="72"/>
      <c r="AH20" s="22"/>
    </row>
    <row r="21" spans="1:34" ht="15">
      <c r="A21" s="9"/>
      <c r="B21" s="71"/>
      <c r="C21" s="8"/>
      <c r="D21" s="36" t="s">
        <v>116</v>
      </c>
      <c r="E21" s="8"/>
      <c r="F21" s="8"/>
      <c r="G21" s="8"/>
      <c r="H21" s="8"/>
      <c r="I21" s="8"/>
      <c r="J21" s="8"/>
      <c r="K21" s="3"/>
      <c r="L21" s="3"/>
      <c r="M21" s="3"/>
      <c r="N21" s="3"/>
      <c r="O21" s="3"/>
      <c r="P21" s="3"/>
      <c r="Q21" s="3"/>
      <c r="R21" s="3"/>
      <c r="S21" s="3"/>
      <c r="T21" s="3"/>
      <c r="U21" s="3"/>
      <c r="V21" s="3"/>
      <c r="W21" s="3"/>
      <c r="X21" s="3"/>
      <c r="Y21" s="3"/>
      <c r="Z21" s="3"/>
      <c r="AA21" s="3"/>
      <c r="AB21" s="3"/>
      <c r="AC21" s="3"/>
      <c r="AD21" s="3"/>
      <c r="AE21" s="8"/>
      <c r="AF21" s="3"/>
      <c r="AG21" s="72"/>
      <c r="AH21" s="22"/>
    </row>
    <row r="22" spans="1:34" ht="15">
      <c r="A22" s="9"/>
      <c r="B22" s="71"/>
      <c r="C22" s="8"/>
      <c r="D22" s="37" t="s">
        <v>117</v>
      </c>
      <c r="E22" s="8"/>
      <c r="F22" s="8"/>
      <c r="G22" s="8"/>
      <c r="H22" s="8"/>
      <c r="I22" s="8"/>
      <c r="J22" s="8"/>
      <c r="K22" s="3"/>
      <c r="L22" s="3"/>
      <c r="M22" s="3"/>
      <c r="N22" s="3"/>
      <c r="O22" s="3"/>
      <c r="P22" s="3"/>
      <c r="Q22" s="3"/>
      <c r="R22" s="3"/>
      <c r="S22" s="3"/>
      <c r="T22" s="3"/>
      <c r="U22" s="3"/>
      <c r="V22" s="3"/>
      <c r="W22" s="3"/>
      <c r="X22" s="3"/>
      <c r="Y22" s="3"/>
      <c r="Z22" s="3"/>
      <c r="AA22" s="3"/>
      <c r="AB22" s="3"/>
      <c r="AC22" s="3"/>
      <c r="AD22" s="34"/>
      <c r="AE22" s="8"/>
      <c r="AF22" s="3"/>
      <c r="AG22" s="72"/>
      <c r="AH22" s="22"/>
    </row>
    <row r="23" spans="1:34" ht="15">
      <c r="A23" s="9"/>
      <c r="B23" s="71"/>
      <c r="C23" s="8"/>
      <c r="D23" s="8"/>
      <c r="E23" s="8" t="s">
        <v>118</v>
      </c>
      <c r="F23" s="8"/>
      <c r="G23" s="8"/>
      <c r="H23" s="8"/>
      <c r="I23" s="8"/>
      <c r="J23" s="8"/>
      <c r="K23" s="543">
        <v>0.88434406873519222</v>
      </c>
      <c r="L23" s="544"/>
      <c r="M23" s="543">
        <v>0.6419885842797276</v>
      </c>
      <c r="N23" s="544"/>
      <c r="O23" s="543">
        <v>0.51909527883990603</v>
      </c>
      <c r="P23" s="544"/>
      <c r="Q23" s="543">
        <v>0.88434406873519222</v>
      </c>
      <c r="R23" s="544"/>
      <c r="S23" s="543">
        <v>0.6419885842797276</v>
      </c>
      <c r="T23" s="544"/>
      <c r="U23" s="543">
        <v>0.51909527883990603</v>
      </c>
      <c r="V23" s="544"/>
      <c r="W23" s="543">
        <v>0.32429791595548196</v>
      </c>
      <c r="X23" s="544"/>
      <c r="Y23" s="543">
        <v>0.32429791595548196</v>
      </c>
      <c r="Z23" s="544"/>
      <c r="AA23" s="543">
        <v>0.18658243501155916</v>
      </c>
      <c r="AB23" s="544"/>
      <c r="AC23" s="543">
        <v>0</v>
      </c>
      <c r="AD23" s="544"/>
      <c r="AE23" s="8" t="s">
        <v>119</v>
      </c>
      <c r="AF23" s="3"/>
      <c r="AG23" s="72"/>
      <c r="AH23" s="22"/>
    </row>
    <row r="24" spans="1:34" ht="15">
      <c r="A24" s="9"/>
      <c r="B24" s="71"/>
      <c r="C24" s="8"/>
      <c r="D24" s="8"/>
      <c r="E24" s="8" t="s">
        <v>120</v>
      </c>
      <c r="F24" s="8"/>
      <c r="G24" s="8"/>
      <c r="H24" s="8"/>
      <c r="I24" s="8"/>
      <c r="J24" s="8"/>
      <c r="K24" s="543">
        <v>1.9318702429895904</v>
      </c>
      <c r="L24" s="544"/>
      <c r="M24" s="543">
        <v>1.7654883602197096</v>
      </c>
      <c r="N24" s="544"/>
      <c r="O24" s="543">
        <v>0.92739619593948852</v>
      </c>
      <c r="P24" s="544"/>
      <c r="Q24" s="543">
        <v>1.9318702429895904</v>
      </c>
      <c r="R24" s="544"/>
      <c r="S24" s="543">
        <v>1.7654883602197096</v>
      </c>
      <c r="T24" s="544"/>
      <c r="U24" s="543">
        <v>0.92739619593948852</v>
      </c>
      <c r="V24" s="544"/>
      <c r="W24" s="543">
        <v>1.9318702429895902</v>
      </c>
      <c r="X24" s="544"/>
      <c r="Y24" s="543">
        <v>1.7654883602197096</v>
      </c>
      <c r="Z24" s="544"/>
      <c r="AA24" s="543">
        <v>0.92739619593948863</v>
      </c>
      <c r="AB24" s="544"/>
      <c r="AC24" s="543">
        <v>0</v>
      </c>
      <c r="AD24" s="544"/>
      <c r="AE24" s="8" t="s">
        <v>119</v>
      </c>
      <c r="AF24" s="3"/>
      <c r="AG24" s="72"/>
      <c r="AH24" s="22"/>
    </row>
    <row r="25" spans="1:34" ht="15">
      <c r="A25" s="9"/>
      <c r="B25" s="71"/>
      <c r="C25" s="8"/>
      <c r="D25" s="8"/>
      <c r="E25" s="8" t="s">
        <v>121</v>
      </c>
      <c r="F25" s="8"/>
      <c r="G25" s="8"/>
      <c r="H25" s="8"/>
      <c r="I25" s="8"/>
      <c r="J25" s="8"/>
      <c r="K25" s="543">
        <v>4.0587727755701763</v>
      </c>
      <c r="L25" s="544"/>
      <c r="M25" s="543">
        <v>3.5878165059722607</v>
      </c>
      <c r="N25" s="544"/>
      <c r="O25" s="543">
        <v>3.7432611571067036</v>
      </c>
      <c r="P25" s="544"/>
      <c r="Q25" s="543">
        <v>4.1284707704628634</v>
      </c>
      <c r="R25" s="544"/>
      <c r="S25" s="543">
        <v>3.6200042778447163</v>
      </c>
      <c r="T25" s="544"/>
      <c r="U25" s="543">
        <v>3.8887727472575495</v>
      </c>
      <c r="V25" s="544"/>
      <c r="W25" s="543">
        <v>4.2228975514720402</v>
      </c>
      <c r="X25" s="544"/>
      <c r="Y25" s="543">
        <v>3.7132618094359553</v>
      </c>
      <c r="Z25" s="544"/>
      <c r="AA25" s="543">
        <v>4.249729482925912</v>
      </c>
      <c r="AB25" s="544"/>
      <c r="AC25" s="543">
        <v>0</v>
      </c>
      <c r="AD25" s="544"/>
      <c r="AE25" s="8" t="s">
        <v>119</v>
      </c>
      <c r="AF25" s="3"/>
      <c r="AG25" s="72"/>
      <c r="AH25" s="22"/>
    </row>
    <row r="26" spans="1:34" ht="15">
      <c r="A26" s="9"/>
      <c r="B26" s="71"/>
      <c r="C26" s="8"/>
      <c r="D26" s="8"/>
      <c r="E26" s="8" t="s">
        <v>122</v>
      </c>
      <c r="F26" s="8"/>
      <c r="G26" s="8"/>
      <c r="H26" s="8"/>
      <c r="I26" s="8"/>
      <c r="J26" s="8"/>
      <c r="K26" s="543">
        <v>0.59</v>
      </c>
      <c r="L26" s="544"/>
      <c r="M26" s="543">
        <v>0.59</v>
      </c>
      <c r="N26" s="544"/>
      <c r="O26" s="543">
        <v>0.59</v>
      </c>
      <c r="P26" s="544"/>
      <c r="Q26" s="543">
        <v>0.72</v>
      </c>
      <c r="R26" s="544"/>
      <c r="S26" s="543">
        <v>0.72</v>
      </c>
      <c r="T26" s="544"/>
      <c r="U26" s="543">
        <v>0.72</v>
      </c>
      <c r="V26" s="544"/>
      <c r="W26" s="543">
        <v>0.45</v>
      </c>
      <c r="X26" s="544"/>
      <c r="Y26" s="543">
        <v>0.45</v>
      </c>
      <c r="Z26" s="544"/>
      <c r="AA26" s="543">
        <v>0.45</v>
      </c>
      <c r="AB26" s="544"/>
      <c r="AC26" s="543">
        <v>0</v>
      </c>
      <c r="AD26" s="544"/>
      <c r="AE26" s="8" t="s">
        <v>119</v>
      </c>
      <c r="AF26" s="3"/>
      <c r="AG26" s="72"/>
      <c r="AH26" s="22"/>
    </row>
    <row r="27" spans="1:34" ht="15">
      <c r="A27" s="9"/>
      <c r="B27" s="71"/>
      <c r="C27" s="8"/>
      <c r="D27" s="36" t="s">
        <v>123</v>
      </c>
      <c r="E27" s="8"/>
      <c r="F27" s="8"/>
      <c r="G27" s="8"/>
      <c r="H27" s="8"/>
      <c r="I27" s="8"/>
      <c r="J27" s="8"/>
      <c r="K27" s="3"/>
      <c r="L27" s="3"/>
      <c r="M27" s="3"/>
      <c r="N27" s="3"/>
      <c r="O27" s="3"/>
      <c r="P27" s="3"/>
      <c r="Q27" s="3"/>
      <c r="R27" s="3"/>
      <c r="S27" s="3"/>
      <c r="T27" s="3"/>
      <c r="U27" s="3"/>
      <c r="V27" s="3"/>
      <c r="W27" s="3"/>
      <c r="X27" s="3"/>
      <c r="Y27" s="3"/>
      <c r="Z27" s="3"/>
      <c r="AA27" s="3"/>
      <c r="AB27" s="3"/>
      <c r="AC27" s="3"/>
      <c r="AD27" s="3"/>
      <c r="AE27" s="8"/>
      <c r="AF27" s="3"/>
      <c r="AG27" s="72"/>
      <c r="AH27" s="22"/>
    </row>
    <row r="28" spans="1:34" ht="15">
      <c r="A28" s="9"/>
      <c r="B28" s="71"/>
      <c r="C28" s="8"/>
      <c r="D28" s="32" t="s">
        <v>124</v>
      </c>
      <c r="E28" s="8"/>
      <c r="F28" s="8"/>
      <c r="G28" s="8"/>
      <c r="H28" s="8"/>
      <c r="I28" s="8"/>
      <c r="J28" s="8"/>
      <c r="K28" s="3"/>
      <c r="L28" s="3"/>
      <c r="M28" s="3"/>
      <c r="N28" s="3"/>
      <c r="O28" s="3"/>
      <c r="P28" s="3"/>
      <c r="Q28" s="3"/>
      <c r="R28" s="3"/>
      <c r="S28" s="3"/>
      <c r="T28" s="3"/>
      <c r="U28" s="3"/>
      <c r="V28" s="3"/>
      <c r="W28" s="3"/>
      <c r="X28" s="3"/>
      <c r="Y28" s="3"/>
      <c r="Z28" s="3"/>
      <c r="AA28" s="3"/>
      <c r="AB28" s="3"/>
      <c r="AC28" s="3"/>
      <c r="AD28" s="34"/>
      <c r="AE28" s="8"/>
      <c r="AF28" s="3"/>
      <c r="AG28" s="72"/>
      <c r="AH28" s="22"/>
    </row>
    <row r="29" spans="1:34" ht="15">
      <c r="A29" s="9"/>
      <c r="B29" s="71"/>
      <c r="C29" s="8"/>
      <c r="D29" s="8"/>
      <c r="E29" s="8" t="s">
        <v>118</v>
      </c>
      <c r="F29" s="8"/>
      <c r="G29" s="8"/>
      <c r="H29" s="8"/>
      <c r="I29" s="8"/>
      <c r="J29" s="8"/>
      <c r="K29" s="541">
        <v>0.42</v>
      </c>
      <c r="L29" s="542"/>
      <c r="M29" s="541">
        <v>0.55000000000000004</v>
      </c>
      <c r="N29" s="542"/>
      <c r="O29" s="541">
        <v>0.56000000000000005</v>
      </c>
      <c r="P29" s="542"/>
      <c r="Q29" s="541">
        <v>0.52</v>
      </c>
      <c r="R29" s="542"/>
      <c r="S29" s="541">
        <v>0.56000000000000005</v>
      </c>
      <c r="T29" s="542"/>
      <c r="U29" s="541">
        <v>0.6</v>
      </c>
      <c r="V29" s="542"/>
      <c r="W29" s="541">
        <v>7.0000000000000007E-2</v>
      </c>
      <c r="X29" s="542"/>
      <c r="Y29" s="541">
        <v>0.13</v>
      </c>
      <c r="Z29" s="542"/>
      <c r="AA29" s="541">
        <v>0.19</v>
      </c>
      <c r="AB29" s="542"/>
      <c r="AC29" s="541">
        <v>0</v>
      </c>
      <c r="AD29" s="542"/>
      <c r="AE29" s="8"/>
      <c r="AF29" s="3"/>
      <c r="AG29" s="72"/>
      <c r="AH29" s="22"/>
    </row>
    <row r="30" spans="1:34" ht="15">
      <c r="A30" s="9"/>
      <c r="B30" s="71"/>
      <c r="C30" s="8"/>
      <c r="D30" s="8"/>
      <c r="E30" s="8" t="s">
        <v>120</v>
      </c>
      <c r="F30" s="8"/>
      <c r="G30" s="8"/>
      <c r="H30" s="8"/>
      <c r="I30" s="8"/>
      <c r="J30" s="8"/>
      <c r="K30" s="541">
        <v>0.11</v>
      </c>
      <c r="L30" s="542"/>
      <c r="M30" s="541">
        <v>0.52</v>
      </c>
      <c r="N30" s="542"/>
      <c r="O30" s="541">
        <v>0.54000000000000015</v>
      </c>
      <c r="P30" s="542"/>
      <c r="Q30" s="541">
        <v>0.17</v>
      </c>
      <c r="R30" s="542"/>
      <c r="S30" s="541">
        <v>0.55000000000000004</v>
      </c>
      <c r="T30" s="542"/>
      <c r="U30" s="541">
        <v>0.56999999999999995</v>
      </c>
      <c r="V30" s="542"/>
      <c r="W30" s="541">
        <v>7.0000000000000007E-2</v>
      </c>
      <c r="X30" s="542"/>
      <c r="Y30" s="541">
        <v>0.4</v>
      </c>
      <c r="Z30" s="542"/>
      <c r="AA30" s="541">
        <v>0.46</v>
      </c>
      <c r="AB30" s="542"/>
      <c r="AC30" s="541">
        <v>0</v>
      </c>
      <c r="AD30" s="542"/>
      <c r="AE30" s="8"/>
      <c r="AF30" s="3"/>
      <c r="AG30" s="72"/>
      <c r="AH30" s="22"/>
    </row>
    <row r="31" spans="1:34" ht="15">
      <c r="A31" s="9"/>
      <c r="B31" s="71"/>
      <c r="C31" s="8"/>
      <c r="D31" s="8"/>
      <c r="E31" s="8" t="s">
        <v>121</v>
      </c>
      <c r="F31" s="8"/>
      <c r="G31" s="8"/>
      <c r="H31" s="8"/>
      <c r="I31" s="8"/>
      <c r="J31" s="8"/>
      <c r="K31" s="541">
        <v>0.62109121260621725</v>
      </c>
      <c r="L31" s="542"/>
      <c r="M31" s="541">
        <v>0.7622273408720257</v>
      </c>
      <c r="N31" s="542"/>
      <c r="O31" s="541">
        <v>0.74421118940377617</v>
      </c>
      <c r="P31" s="542"/>
      <c r="Q31" s="541">
        <v>0.56616458274186676</v>
      </c>
      <c r="R31" s="542"/>
      <c r="S31" s="541">
        <v>0.75318876488645836</v>
      </c>
      <c r="T31" s="542"/>
      <c r="U31" s="541">
        <v>0.80827048322729655</v>
      </c>
      <c r="V31" s="542"/>
      <c r="W31" s="541">
        <v>0.48139245407226727</v>
      </c>
      <c r="X31" s="542"/>
      <c r="Y31" s="541">
        <v>0.85674343180736656</v>
      </c>
      <c r="Z31" s="542"/>
      <c r="AA31" s="541">
        <v>0.9088555636824176</v>
      </c>
      <c r="AB31" s="542"/>
      <c r="AC31" s="541">
        <v>0</v>
      </c>
      <c r="AD31" s="542"/>
      <c r="AE31" s="8"/>
      <c r="AF31" s="3"/>
      <c r="AG31" s="72"/>
      <c r="AH31" s="22"/>
    </row>
    <row r="32" spans="1:34" ht="15">
      <c r="A32" s="9"/>
      <c r="B32" s="71"/>
      <c r="C32" s="8"/>
      <c r="D32" s="50"/>
      <c r="E32" s="50" t="s">
        <v>122</v>
      </c>
      <c r="F32" s="50"/>
      <c r="G32" s="50"/>
      <c r="H32" s="50"/>
      <c r="I32" s="50"/>
      <c r="J32" s="50"/>
      <c r="K32" s="545">
        <v>0</v>
      </c>
      <c r="L32" s="546"/>
      <c r="M32" s="545">
        <v>0</v>
      </c>
      <c r="N32" s="546"/>
      <c r="O32" s="545">
        <v>0</v>
      </c>
      <c r="P32" s="546"/>
      <c r="Q32" s="545">
        <v>0</v>
      </c>
      <c r="R32" s="546"/>
      <c r="S32" s="545">
        <v>0</v>
      </c>
      <c r="T32" s="546"/>
      <c r="U32" s="545">
        <v>0</v>
      </c>
      <c r="V32" s="546"/>
      <c r="W32" s="545">
        <v>0</v>
      </c>
      <c r="X32" s="546"/>
      <c r="Y32" s="545">
        <v>0</v>
      </c>
      <c r="Z32" s="546"/>
      <c r="AA32" s="545">
        <v>0</v>
      </c>
      <c r="AB32" s="546"/>
      <c r="AC32" s="545">
        <v>0</v>
      </c>
      <c r="AD32" s="546"/>
      <c r="AE32" s="8"/>
      <c r="AF32" s="3"/>
      <c r="AG32" s="72"/>
      <c r="AH32" s="22"/>
    </row>
    <row r="33" spans="1:34" ht="15">
      <c r="A33" s="9"/>
      <c r="B33" s="71"/>
      <c r="C33" s="8"/>
      <c r="D33" s="8"/>
      <c r="E33" s="38" t="s">
        <v>125</v>
      </c>
      <c r="F33" s="8"/>
      <c r="G33" s="8"/>
      <c r="H33" s="8"/>
      <c r="I33" s="8"/>
      <c r="J33" s="8"/>
      <c r="K33" s="547">
        <v>0.22537803579652088</v>
      </c>
      <c r="L33" s="548"/>
      <c r="M33" s="547">
        <v>0.42820267262101464</v>
      </c>
      <c r="N33" s="548"/>
      <c r="O33" s="547">
        <v>0.42854597090889346</v>
      </c>
      <c r="P33" s="548"/>
      <c r="Q33" s="547">
        <v>0.26278251523841606</v>
      </c>
      <c r="R33" s="548"/>
      <c r="S33" s="547">
        <v>0.43230393367915015</v>
      </c>
      <c r="T33" s="548"/>
      <c r="U33" s="547">
        <v>0.45960321502623458</v>
      </c>
      <c r="V33" s="548"/>
      <c r="W33" s="547">
        <v>0.10778988282184773</v>
      </c>
      <c r="X33" s="548"/>
      <c r="Y33" s="547">
        <v>0.41494226897369324</v>
      </c>
      <c r="Z33" s="548"/>
      <c r="AA33" s="547">
        <v>0.47574432240999032</v>
      </c>
      <c r="AB33" s="548"/>
      <c r="AC33" s="547">
        <v>0</v>
      </c>
      <c r="AD33" s="548"/>
      <c r="AE33" s="8"/>
      <c r="AF33" s="3"/>
      <c r="AG33" s="72"/>
      <c r="AH33" s="22"/>
    </row>
    <row r="34" spans="1:34" ht="15">
      <c r="A34" s="9"/>
      <c r="B34" s="71"/>
      <c r="C34" s="8"/>
      <c r="D34" s="32" t="s">
        <v>126</v>
      </c>
      <c r="E34" s="8"/>
      <c r="F34" s="8"/>
      <c r="G34" s="8"/>
      <c r="H34" s="8"/>
      <c r="I34" s="8"/>
      <c r="J34" s="8"/>
      <c r="K34" s="3"/>
      <c r="L34" s="3"/>
      <c r="M34" s="3"/>
      <c r="N34" s="3"/>
      <c r="O34" s="3"/>
      <c r="P34" s="3"/>
      <c r="Q34" s="3"/>
      <c r="R34" s="3"/>
      <c r="S34" s="3"/>
      <c r="T34" s="3"/>
      <c r="U34" s="3"/>
      <c r="V34" s="3"/>
      <c r="W34" s="3"/>
      <c r="X34" s="3"/>
      <c r="Y34" s="3"/>
      <c r="Z34" s="3"/>
      <c r="AA34" s="3"/>
      <c r="AB34" s="3"/>
      <c r="AC34" s="3"/>
      <c r="AD34" s="34"/>
      <c r="AE34" s="8"/>
      <c r="AF34" s="3"/>
      <c r="AG34" s="72"/>
      <c r="AH34" s="22"/>
    </row>
    <row r="35" spans="1:34" ht="15">
      <c r="A35" s="9"/>
      <c r="B35" s="71"/>
      <c r="C35" s="8"/>
      <c r="D35" s="8"/>
      <c r="E35" s="8" t="s">
        <v>118</v>
      </c>
      <c r="F35" s="8"/>
      <c r="G35" s="8"/>
      <c r="H35" s="8"/>
      <c r="I35" s="8"/>
      <c r="J35" s="8"/>
      <c r="K35" s="543">
        <v>0.16423741107387746</v>
      </c>
      <c r="L35" s="544"/>
      <c r="M35" s="543">
        <v>0.15347721281429202</v>
      </c>
      <c r="N35" s="544"/>
      <c r="O35" s="543">
        <v>0.1452560728337077</v>
      </c>
      <c r="P35" s="544"/>
      <c r="Q35" s="543">
        <v>0.16423741107387743</v>
      </c>
      <c r="R35" s="544"/>
      <c r="S35" s="543">
        <v>0.15347721281429202</v>
      </c>
      <c r="T35" s="544"/>
      <c r="U35" s="543">
        <v>0.1452560728337077</v>
      </c>
      <c r="V35" s="544"/>
      <c r="W35" s="543">
        <v>0.1243541426646872</v>
      </c>
      <c r="X35" s="544"/>
      <c r="Y35" s="543">
        <v>0.12435414266468721</v>
      </c>
      <c r="Z35" s="544"/>
      <c r="AA35" s="543">
        <v>9.6922455724736373E-2</v>
      </c>
      <c r="AB35" s="544"/>
      <c r="AC35" s="543">
        <v>0</v>
      </c>
      <c r="AD35" s="544"/>
      <c r="AE35" s="8" t="s">
        <v>119</v>
      </c>
      <c r="AF35" s="3"/>
      <c r="AG35" s="72"/>
      <c r="AH35" s="22"/>
    </row>
    <row r="36" spans="1:34" ht="15">
      <c r="A36" s="9"/>
      <c r="B36" s="71"/>
      <c r="C36" s="8"/>
      <c r="D36" s="8"/>
      <c r="E36" s="8" t="s">
        <v>120</v>
      </c>
      <c r="F36" s="8"/>
      <c r="G36" s="8"/>
      <c r="H36" s="8"/>
      <c r="I36" s="8"/>
      <c r="J36" s="8"/>
      <c r="K36" s="543">
        <v>0.73796256538512905</v>
      </c>
      <c r="L36" s="544"/>
      <c r="M36" s="543">
        <v>0.46890300769648174</v>
      </c>
      <c r="N36" s="544"/>
      <c r="O36" s="543">
        <v>0.31379774992447906</v>
      </c>
      <c r="P36" s="544"/>
      <c r="Q36" s="543">
        <v>0.73796256538512905</v>
      </c>
      <c r="R36" s="544"/>
      <c r="S36" s="543">
        <v>0.46890300769648185</v>
      </c>
      <c r="T36" s="544"/>
      <c r="U36" s="543">
        <v>0.31379774992447912</v>
      </c>
      <c r="V36" s="544"/>
      <c r="W36" s="543">
        <v>0.73796256538512905</v>
      </c>
      <c r="X36" s="544"/>
      <c r="Y36" s="543">
        <v>0.4689030076964818</v>
      </c>
      <c r="Z36" s="544"/>
      <c r="AA36" s="543">
        <v>0.31379774992447906</v>
      </c>
      <c r="AB36" s="544"/>
      <c r="AC36" s="543">
        <v>0</v>
      </c>
      <c r="AD36" s="544"/>
      <c r="AE36" s="8" t="s">
        <v>119</v>
      </c>
      <c r="AF36" s="3"/>
      <c r="AG36" s="72"/>
      <c r="AH36" s="22"/>
    </row>
    <row r="37" spans="1:34" ht="15">
      <c r="A37" s="9"/>
      <c r="B37" s="71"/>
      <c r="C37" s="8"/>
      <c r="D37" s="8"/>
      <c r="E37" s="8" t="s">
        <v>121</v>
      </c>
      <c r="F37" s="8"/>
      <c r="G37" s="8"/>
      <c r="H37" s="8"/>
      <c r="I37" s="8"/>
      <c r="J37" s="8"/>
      <c r="K37" s="543">
        <v>2.5843919461161793</v>
      </c>
      <c r="L37" s="544"/>
      <c r="M37" s="543">
        <v>2.5843919461161793</v>
      </c>
      <c r="N37" s="544"/>
      <c r="O37" s="543">
        <v>2.5843919461161793</v>
      </c>
      <c r="P37" s="544"/>
      <c r="Q37" s="543">
        <v>2.5843919461161793</v>
      </c>
      <c r="R37" s="544"/>
      <c r="S37" s="543">
        <v>2.5843919461161788</v>
      </c>
      <c r="T37" s="544"/>
      <c r="U37" s="543">
        <v>2.5843919461161793</v>
      </c>
      <c r="V37" s="544"/>
      <c r="W37" s="543">
        <v>2.5843919461161793</v>
      </c>
      <c r="X37" s="544"/>
      <c r="Y37" s="543">
        <v>2.5843919461161793</v>
      </c>
      <c r="Z37" s="544"/>
      <c r="AA37" s="543">
        <v>2.5843919461161793</v>
      </c>
      <c r="AB37" s="544"/>
      <c r="AC37" s="543">
        <v>0</v>
      </c>
      <c r="AD37" s="544"/>
      <c r="AE37" s="8" t="s">
        <v>119</v>
      </c>
      <c r="AF37" s="3"/>
      <c r="AG37" s="72"/>
      <c r="AH37" s="22"/>
    </row>
    <row r="38" spans="1:34" ht="15">
      <c r="A38" s="9"/>
      <c r="B38" s="71"/>
      <c r="C38" s="8"/>
      <c r="D38" s="8"/>
      <c r="E38" s="8" t="s">
        <v>122</v>
      </c>
      <c r="F38" s="8"/>
      <c r="G38" s="8"/>
      <c r="H38" s="8"/>
      <c r="I38" s="8"/>
      <c r="J38" s="8"/>
      <c r="K38" s="543">
        <v>0</v>
      </c>
      <c r="L38" s="544"/>
      <c r="M38" s="543">
        <v>0</v>
      </c>
      <c r="N38" s="544"/>
      <c r="O38" s="543">
        <v>0</v>
      </c>
      <c r="P38" s="544"/>
      <c r="Q38" s="543">
        <v>0</v>
      </c>
      <c r="R38" s="544"/>
      <c r="S38" s="543">
        <v>0</v>
      </c>
      <c r="T38" s="544"/>
      <c r="U38" s="543">
        <v>0</v>
      </c>
      <c r="V38" s="544"/>
      <c r="W38" s="543">
        <v>0</v>
      </c>
      <c r="X38" s="544"/>
      <c r="Y38" s="543">
        <v>0</v>
      </c>
      <c r="Z38" s="544"/>
      <c r="AA38" s="543">
        <v>0</v>
      </c>
      <c r="AB38" s="544"/>
      <c r="AC38" s="543">
        <v>0</v>
      </c>
      <c r="AD38" s="544"/>
      <c r="AE38" s="8" t="s">
        <v>119</v>
      </c>
      <c r="AF38" s="3"/>
      <c r="AG38" s="72"/>
      <c r="AH38" s="22"/>
    </row>
    <row r="39" spans="1:34" ht="15">
      <c r="A39" s="9"/>
      <c r="B39" s="71"/>
      <c r="C39" s="8"/>
      <c r="D39" s="8"/>
      <c r="E39" s="8"/>
      <c r="F39" s="8"/>
      <c r="G39" s="8"/>
      <c r="H39" s="8"/>
      <c r="I39" s="8"/>
      <c r="J39" s="8"/>
      <c r="K39" s="3"/>
      <c r="L39" s="3"/>
      <c r="M39" s="3"/>
      <c r="N39" s="3"/>
      <c r="O39" s="3"/>
      <c r="P39" s="3"/>
      <c r="Q39" s="3"/>
      <c r="R39" s="3"/>
      <c r="S39" s="3"/>
      <c r="T39" s="3"/>
      <c r="U39" s="3"/>
      <c r="V39" s="3"/>
      <c r="W39" s="3"/>
      <c r="X39" s="3"/>
      <c r="Y39" s="3"/>
      <c r="Z39" s="3"/>
      <c r="AA39" s="3"/>
      <c r="AB39" s="3"/>
      <c r="AC39" s="3"/>
      <c r="AD39" s="3"/>
      <c r="AE39" s="8"/>
      <c r="AF39" s="3"/>
      <c r="AG39" s="72"/>
      <c r="AH39" s="22"/>
    </row>
    <row r="40" spans="1:34" ht="15">
      <c r="A40" s="9"/>
      <c r="B40" s="71"/>
      <c r="C40" s="33" t="s">
        <v>135</v>
      </c>
      <c r="D40" s="3"/>
      <c r="E40" s="8"/>
      <c r="F40" s="3"/>
      <c r="G40" s="3"/>
      <c r="H40" s="3"/>
      <c r="I40" s="3"/>
      <c r="J40" s="3"/>
      <c r="K40" s="3"/>
      <c r="L40" s="3"/>
      <c r="M40" s="3"/>
      <c r="N40" s="3"/>
      <c r="O40" s="3"/>
      <c r="P40" s="3"/>
      <c r="Q40" s="3"/>
      <c r="R40" s="3"/>
      <c r="S40" s="3"/>
      <c r="T40" s="3"/>
      <c r="U40" s="3"/>
      <c r="V40" s="3"/>
      <c r="W40" s="3"/>
      <c r="X40" s="3"/>
      <c r="Y40" s="3"/>
      <c r="Z40" s="3"/>
      <c r="AA40" s="3"/>
      <c r="AB40" s="3"/>
      <c r="AC40" s="3"/>
      <c r="AD40" s="34"/>
      <c r="AE40" s="3"/>
      <c r="AF40" s="3"/>
      <c r="AG40" s="72"/>
      <c r="AH40" s="22"/>
    </row>
    <row r="41" spans="1:34" ht="15">
      <c r="A41" s="9"/>
      <c r="B41" s="71"/>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72"/>
      <c r="AH41" s="22"/>
    </row>
    <row r="42" spans="1:34" ht="15">
      <c r="A42" s="9"/>
      <c r="B42" s="71"/>
      <c r="C42" s="8"/>
      <c r="D42" s="39" t="s">
        <v>136</v>
      </c>
      <c r="E42" s="8"/>
      <c r="F42" s="8"/>
      <c r="G42" s="8"/>
      <c r="H42" s="8"/>
      <c r="I42" s="8"/>
      <c r="J42" s="8"/>
      <c r="K42" s="3"/>
      <c r="L42" s="3"/>
      <c r="M42" s="3"/>
      <c r="N42" s="3"/>
      <c r="O42" s="3"/>
      <c r="P42" s="3"/>
      <c r="Q42" s="3"/>
      <c r="R42" s="3"/>
      <c r="S42" s="3"/>
      <c r="T42" s="3"/>
      <c r="U42" s="3"/>
      <c r="V42" s="3"/>
      <c r="W42" s="3"/>
      <c r="X42" s="3"/>
      <c r="Y42" s="3"/>
      <c r="Z42" s="3"/>
      <c r="AA42" s="3"/>
      <c r="AB42" s="3"/>
      <c r="AC42" s="3"/>
      <c r="AD42" s="3"/>
      <c r="AE42" s="8"/>
      <c r="AF42" s="3"/>
      <c r="AG42" s="72"/>
      <c r="AH42" s="22"/>
    </row>
    <row r="43" spans="1:34" ht="15">
      <c r="A43" s="9"/>
      <c r="B43" s="71"/>
      <c r="C43" s="8"/>
      <c r="D43" s="8"/>
      <c r="E43" s="40" t="s">
        <v>137</v>
      </c>
      <c r="F43" s="8"/>
      <c r="G43" s="8"/>
      <c r="H43" s="8"/>
      <c r="I43" s="8"/>
      <c r="J43" s="8"/>
      <c r="K43" s="549">
        <v>0</v>
      </c>
      <c r="L43" s="550">
        <v>0</v>
      </c>
      <c r="M43" s="549">
        <v>0</v>
      </c>
      <c r="N43" s="550">
        <v>0</v>
      </c>
      <c r="O43" s="549">
        <v>0</v>
      </c>
      <c r="P43" s="550">
        <v>0</v>
      </c>
      <c r="Q43" s="549">
        <v>0</v>
      </c>
      <c r="R43" s="550">
        <v>0</v>
      </c>
      <c r="S43" s="549">
        <v>0</v>
      </c>
      <c r="T43" s="550">
        <v>0</v>
      </c>
      <c r="U43" s="549">
        <v>0</v>
      </c>
      <c r="V43" s="550">
        <v>0</v>
      </c>
      <c r="W43" s="549">
        <v>0</v>
      </c>
      <c r="X43" s="550">
        <v>0</v>
      </c>
      <c r="Y43" s="549">
        <v>0</v>
      </c>
      <c r="Z43" s="550">
        <v>0</v>
      </c>
      <c r="AA43" s="549">
        <v>0</v>
      </c>
      <c r="AB43" s="550">
        <v>0</v>
      </c>
      <c r="AC43" s="549">
        <v>0</v>
      </c>
      <c r="AD43" s="550">
        <v>0</v>
      </c>
      <c r="AE43" s="8"/>
      <c r="AF43" s="3"/>
      <c r="AG43" s="72"/>
      <c r="AH43" s="22"/>
    </row>
    <row r="44" spans="1:34" ht="15">
      <c r="A44" s="9"/>
      <c r="B44" s="71"/>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72"/>
      <c r="AH44" s="22"/>
    </row>
    <row r="45" spans="1:34" ht="15">
      <c r="A45" s="9"/>
      <c r="B45" s="71"/>
      <c r="C45" s="8"/>
      <c r="D45" s="39" t="s">
        <v>138</v>
      </c>
      <c r="E45" s="8"/>
      <c r="F45" s="8"/>
      <c r="G45" s="8"/>
      <c r="H45" s="8"/>
      <c r="I45" s="8"/>
      <c r="J45" s="8"/>
      <c r="K45" s="3"/>
      <c r="L45" s="3"/>
      <c r="M45" s="3"/>
      <c r="N45" s="3"/>
      <c r="O45" s="3"/>
      <c r="P45" s="3"/>
      <c r="Q45" s="3"/>
      <c r="R45" s="3"/>
      <c r="S45" s="3"/>
      <c r="T45" s="3"/>
      <c r="U45" s="3"/>
      <c r="V45" s="3"/>
      <c r="W45" s="3"/>
      <c r="X45" s="3"/>
      <c r="Y45" s="3"/>
      <c r="Z45" s="3"/>
      <c r="AA45" s="3"/>
      <c r="AB45" s="3"/>
      <c r="AC45" s="3"/>
      <c r="AD45" s="3"/>
      <c r="AE45" s="8"/>
      <c r="AF45" s="3"/>
      <c r="AG45" s="72"/>
      <c r="AH45" s="22"/>
    </row>
    <row r="46" spans="1:34" ht="15">
      <c r="A46" s="9"/>
      <c r="B46" s="71"/>
      <c r="C46" s="33"/>
      <c r="D46" s="3"/>
      <c r="E46" s="40" t="s">
        <v>139</v>
      </c>
      <c r="F46" s="3"/>
      <c r="G46" s="3"/>
      <c r="H46" s="3"/>
      <c r="I46" s="3"/>
      <c r="J46" s="3"/>
      <c r="K46" s="3"/>
      <c r="L46" s="3"/>
      <c r="M46" s="3"/>
      <c r="N46" s="3"/>
      <c r="O46" s="3"/>
      <c r="P46" s="3"/>
      <c r="Q46" s="3"/>
      <c r="R46" s="3"/>
      <c r="S46" s="3"/>
      <c r="T46" s="3"/>
      <c r="U46" s="3"/>
      <c r="V46" s="3"/>
      <c r="W46" s="3"/>
      <c r="X46" s="3"/>
      <c r="Y46" s="3"/>
      <c r="Z46" s="3"/>
      <c r="AA46" s="3"/>
      <c r="AB46" s="3"/>
      <c r="AC46" s="3"/>
      <c r="AD46" s="34"/>
      <c r="AE46" s="3"/>
      <c r="AF46" s="3"/>
      <c r="AG46" s="72"/>
      <c r="AH46" s="22"/>
    </row>
    <row r="47" spans="1:34" ht="12.75" customHeight="1">
      <c r="A47" s="9"/>
      <c r="B47" s="71"/>
      <c r="C47" s="8"/>
      <c r="D47" s="8">
        <v>1</v>
      </c>
      <c r="E47" s="118" t="s">
        <v>110</v>
      </c>
      <c r="F47" s="119"/>
      <c r="G47" s="118" t="s">
        <v>214</v>
      </c>
      <c r="H47" s="119"/>
      <c r="I47" s="119"/>
      <c r="J47" s="120" t="s">
        <v>160</v>
      </c>
      <c r="K47" s="541">
        <v>0.9</v>
      </c>
      <c r="L47" s="542">
        <v>0</v>
      </c>
      <c r="M47" s="541">
        <v>1</v>
      </c>
      <c r="N47" s="542">
        <v>0</v>
      </c>
      <c r="O47" s="541">
        <v>0.9</v>
      </c>
      <c r="P47" s="542">
        <v>0</v>
      </c>
      <c r="Q47" s="541">
        <v>0.5</v>
      </c>
      <c r="R47" s="542">
        <v>0</v>
      </c>
      <c r="S47" s="541">
        <v>0.9</v>
      </c>
      <c r="T47" s="542">
        <v>0</v>
      </c>
      <c r="U47" s="541">
        <v>0.9</v>
      </c>
      <c r="V47" s="542">
        <v>0</v>
      </c>
      <c r="W47" s="541">
        <v>0.8</v>
      </c>
      <c r="X47" s="542">
        <v>0</v>
      </c>
      <c r="Y47" s="541">
        <v>0.85</v>
      </c>
      <c r="Z47" s="542">
        <v>0</v>
      </c>
      <c r="AA47" s="541">
        <v>0.6</v>
      </c>
      <c r="AB47" s="542">
        <v>0</v>
      </c>
      <c r="AC47" s="541" t="s">
        <v>107</v>
      </c>
      <c r="AD47" s="542">
        <v>0</v>
      </c>
      <c r="AE47" s="8"/>
      <c r="AF47" s="3"/>
      <c r="AG47" s="72"/>
      <c r="AH47" s="22"/>
    </row>
    <row r="48" spans="1:34" ht="12.75" customHeight="1">
      <c r="A48" s="9"/>
      <c r="B48" s="71"/>
      <c r="C48" s="8"/>
      <c r="D48" s="8">
        <v>2</v>
      </c>
      <c r="E48" s="118" t="s">
        <v>111</v>
      </c>
      <c r="F48" s="119"/>
      <c r="G48" s="118" t="s">
        <v>228</v>
      </c>
      <c r="H48" s="119"/>
      <c r="I48" s="119"/>
      <c r="J48" s="120" t="s">
        <v>161</v>
      </c>
      <c r="K48" s="541">
        <v>0.1</v>
      </c>
      <c r="L48" s="542">
        <v>0</v>
      </c>
      <c r="M48" s="541">
        <v>0</v>
      </c>
      <c r="N48" s="542">
        <v>0</v>
      </c>
      <c r="O48" s="541">
        <v>0.1</v>
      </c>
      <c r="P48" s="542">
        <v>0</v>
      </c>
      <c r="Q48" s="541">
        <v>0.1</v>
      </c>
      <c r="R48" s="542">
        <v>0</v>
      </c>
      <c r="S48" s="541">
        <v>0</v>
      </c>
      <c r="T48" s="542">
        <v>0</v>
      </c>
      <c r="U48" s="541">
        <v>0</v>
      </c>
      <c r="V48" s="542">
        <v>0</v>
      </c>
      <c r="W48" s="541">
        <v>0.2</v>
      </c>
      <c r="X48" s="542">
        <v>0</v>
      </c>
      <c r="Y48" s="541">
        <v>0.15</v>
      </c>
      <c r="Z48" s="542">
        <v>0</v>
      </c>
      <c r="AA48" s="541">
        <v>0.4</v>
      </c>
      <c r="AB48" s="542">
        <v>0</v>
      </c>
      <c r="AC48" s="541" t="s">
        <v>107</v>
      </c>
      <c r="AD48" s="542">
        <v>0</v>
      </c>
      <c r="AE48" s="8"/>
      <c r="AF48" s="3"/>
      <c r="AG48" s="72"/>
      <c r="AH48" s="22"/>
    </row>
    <row r="49" spans="1:34" ht="12.75" customHeight="1">
      <c r="A49" s="9"/>
      <c r="B49" s="71"/>
      <c r="C49" s="8"/>
      <c r="D49" s="8">
        <v>3</v>
      </c>
      <c r="E49" s="118" t="s">
        <v>101</v>
      </c>
      <c r="F49" s="119"/>
      <c r="G49" s="118" t="s">
        <v>214</v>
      </c>
      <c r="H49" s="119"/>
      <c r="I49" s="119"/>
      <c r="J49" s="120" t="s">
        <v>160</v>
      </c>
      <c r="K49" s="541">
        <v>0</v>
      </c>
      <c r="L49" s="542">
        <v>0</v>
      </c>
      <c r="M49" s="541">
        <v>0</v>
      </c>
      <c r="N49" s="542">
        <v>0</v>
      </c>
      <c r="O49" s="541">
        <v>0</v>
      </c>
      <c r="P49" s="542">
        <v>0</v>
      </c>
      <c r="Q49" s="541">
        <v>0.4</v>
      </c>
      <c r="R49" s="542">
        <v>0</v>
      </c>
      <c r="S49" s="541">
        <v>0.1</v>
      </c>
      <c r="T49" s="542">
        <v>0</v>
      </c>
      <c r="U49" s="541">
        <v>0.1</v>
      </c>
      <c r="V49" s="542">
        <v>0</v>
      </c>
      <c r="W49" s="541">
        <v>0</v>
      </c>
      <c r="X49" s="542">
        <v>0</v>
      </c>
      <c r="Y49" s="541">
        <v>0</v>
      </c>
      <c r="Z49" s="542">
        <v>0</v>
      </c>
      <c r="AA49" s="541">
        <v>0</v>
      </c>
      <c r="AB49" s="542">
        <v>0</v>
      </c>
      <c r="AC49" s="541" t="s">
        <v>107</v>
      </c>
      <c r="AD49" s="542">
        <v>0</v>
      </c>
      <c r="AE49" s="8"/>
      <c r="AF49" s="3"/>
      <c r="AG49" s="72"/>
      <c r="AH49" s="22"/>
    </row>
    <row r="50" spans="1:34" ht="12.75" customHeight="1">
      <c r="A50" s="9"/>
      <c r="B50" s="71"/>
      <c r="C50" s="8"/>
      <c r="D50" s="8">
        <v>4</v>
      </c>
      <c r="E50" s="118" t="s">
        <v>107</v>
      </c>
      <c r="F50" s="119"/>
      <c r="G50" s="118" t="s">
        <v>107</v>
      </c>
      <c r="H50" s="119"/>
      <c r="I50" s="119"/>
      <c r="J50" s="120" t="s">
        <v>107</v>
      </c>
      <c r="K50" s="541" t="s">
        <v>107</v>
      </c>
      <c r="L50" s="542">
        <v>0</v>
      </c>
      <c r="M50" s="541" t="s">
        <v>107</v>
      </c>
      <c r="N50" s="542">
        <v>0</v>
      </c>
      <c r="O50" s="541" t="s">
        <v>107</v>
      </c>
      <c r="P50" s="542">
        <v>0</v>
      </c>
      <c r="Q50" s="541" t="s">
        <v>107</v>
      </c>
      <c r="R50" s="542">
        <v>0</v>
      </c>
      <c r="S50" s="541" t="s">
        <v>107</v>
      </c>
      <c r="T50" s="542">
        <v>0</v>
      </c>
      <c r="U50" s="541" t="s">
        <v>107</v>
      </c>
      <c r="V50" s="542">
        <v>0</v>
      </c>
      <c r="W50" s="541" t="s">
        <v>107</v>
      </c>
      <c r="X50" s="542">
        <v>0</v>
      </c>
      <c r="Y50" s="541" t="s">
        <v>107</v>
      </c>
      <c r="Z50" s="542">
        <v>0</v>
      </c>
      <c r="AA50" s="541" t="s">
        <v>107</v>
      </c>
      <c r="AB50" s="542">
        <v>0</v>
      </c>
      <c r="AC50" s="541" t="s">
        <v>107</v>
      </c>
      <c r="AD50" s="542">
        <v>0</v>
      </c>
      <c r="AE50" s="8"/>
      <c r="AF50" s="3"/>
      <c r="AG50" s="72"/>
      <c r="AH50" s="22"/>
    </row>
    <row r="51" spans="1:34" ht="12.75" customHeight="1">
      <c r="A51" s="9"/>
      <c r="B51" s="71"/>
      <c r="C51" s="8"/>
      <c r="D51" s="8">
        <v>5</v>
      </c>
      <c r="E51" s="118" t="s">
        <v>107</v>
      </c>
      <c r="F51" s="119"/>
      <c r="G51" s="118" t="s">
        <v>107</v>
      </c>
      <c r="H51" s="119"/>
      <c r="I51" s="119"/>
      <c r="J51" s="120" t="s">
        <v>107</v>
      </c>
      <c r="K51" s="541" t="s">
        <v>107</v>
      </c>
      <c r="L51" s="542">
        <v>0</v>
      </c>
      <c r="M51" s="541" t="s">
        <v>107</v>
      </c>
      <c r="N51" s="542">
        <v>0</v>
      </c>
      <c r="O51" s="541" t="s">
        <v>107</v>
      </c>
      <c r="P51" s="542">
        <v>0</v>
      </c>
      <c r="Q51" s="541" t="s">
        <v>107</v>
      </c>
      <c r="R51" s="542">
        <v>0</v>
      </c>
      <c r="S51" s="541" t="s">
        <v>107</v>
      </c>
      <c r="T51" s="542">
        <v>0</v>
      </c>
      <c r="U51" s="541" t="s">
        <v>107</v>
      </c>
      <c r="V51" s="542">
        <v>0</v>
      </c>
      <c r="W51" s="541" t="s">
        <v>107</v>
      </c>
      <c r="X51" s="542">
        <v>0</v>
      </c>
      <c r="Y51" s="541" t="s">
        <v>107</v>
      </c>
      <c r="Z51" s="542">
        <v>0</v>
      </c>
      <c r="AA51" s="541" t="s">
        <v>107</v>
      </c>
      <c r="AB51" s="542">
        <v>0</v>
      </c>
      <c r="AC51" s="541" t="s">
        <v>107</v>
      </c>
      <c r="AD51" s="542">
        <v>0</v>
      </c>
      <c r="AE51" s="8"/>
      <c r="AF51" s="3"/>
      <c r="AG51" s="72"/>
      <c r="AH51" s="22"/>
    </row>
    <row r="52" spans="1:34" ht="12.75" customHeight="1">
      <c r="A52" s="9"/>
      <c r="B52" s="71"/>
      <c r="C52" s="8"/>
      <c r="D52" s="8">
        <v>6</v>
      </c>
      <c r="E52" s="118" t="s">
        <v>107</v>
      </c>
      <c r="F52" s="119"/>
      <c r="G52" s="118" t="s">
        <v>107</v>
      </c>
      <c r="H52" s="119"/>
      <c r="I52" s="119"/>
      <c r="J52" s="120" t="s">
        <v>107</v>
      </c>
      <c r="K52" s="541" t="s">
        <v>107</v>
      </c>
      <c r="L52" s="542">
        <v>0</v>
      </c>
      <c r="M52" s="541" t="s">
        <v>107</v>
      </c>
      <c r="N52" s="542">
        <v>0</v>
      </c>
      <c r="O52" s="541" t="s">
        <v>107</v>
      </c>
      <c r="P52" s="542">
        <v>0</v>
      </c>
      <c r="Q52" s="541" t="s">
        <v>107</v>
      </c>
      <c r="R52" s="542">
        <v>0</v>
      </c>
      <c r="S52" s="541" t="s">
        <v>107</v>
      </c>
      <c r="T52" s="542">
        <v>0</v>
      </c>
      <c r="U52" s="541" t="s">
        <v>107</v>
      </c>
      <c r="V52" s="542">
        <v>0</v>
      </c>
      <c r="W52" s="541" t="s">
        <v>107</v>
      </c>
      <c r="X52" s="542">
        <v>0</v>
      </c>
      <c r="Y52" s="541" t="s">
        <v>107</v>
      </c>
      <c r="Z52" s="542">
        <v>0</v>
      </c>
      <c r="AA52" s="541" t="s">
        <v>107</v>
      </c>
      <c r="AB52" s="542">
        <v>0</v>
      </c>
      <c r="AC52" s="541" t="s">
        <v>107</v>
      </c>
      <c r="AD52" s="542">
        <v>0</v>
      </c>
      <c r="AE52" s="8"/>
      <c r="AF52" s="3"/>
      <c r="AG52" s="72"/>
      <c r="AH52" s="22"/>
    </row>
    <row r="53" spans="1:34" ht="12.75" customHeight="1">
      <c r="A53" s="9"/>
      <c r="B53" s="71"/>
      <c r="C53" s="8"/>
      <c r="D53" s="8">
        <v>7</v>
      </c>
      <c r="E53" s="118" t="s">
        <v>107</v>
      </c>
      <c r="F53" s="119"/>
      <c r="G53" s="118" t="s">
        <v>107</v>
      </c>
      <c r="H53" s="119"/>
      <c r="I53" s="119"/>
      <c r="J53" s="120" t="s">
        <v>107</v>
      </c>
      <c r="K53" s="541" t="s">
        <v>107</v>
      </c>
      <c r="L53" s="542">
        <v>0</v>
      </c>
      <c r="M53" s="541" t="s">
        <v>107</v>
      </c>
      <c r="N53" s="542">
        <v>0</v>
      </c>
      <c r="O53" s="541" t="s">
        <v>107</v>
      </c>
      <c r="P53" s="542">
        <v>0</v>
      </c>
      <c r="Q53" s="541" t="s">
        <v>107</v>
      </c>
      <c r="R53" s="542">
        <v>0</v>
      </c>
      <c r="S53" s="541" t="s">
        <v>107</v>
      </c>
      <c r="T53" s="542">
        <v>0</v>
      </c>
      <c r="U53" s="541" t="s">
        <v>107</v>
      </c>
      <c r="V53" s="542">
        <v>0</v>
      </c>
      <c r="W53" s="541" t="s">
        <v>107</v>
      </c>
      <c r="X53" s="542">
        <v>0</v>
      </c>
      <c r="Y53" s="541" t="s">
        <v>107</v>
      </c>
      <c r="Z53" s="542">
        <v>0</v>
      </c>
      <c r="AA53" s="541" t="s">
        <v>107</v>
      </c>
      <c r="AB53" s="542">
        <v>0</v>
      </c>
      <c r="AC53" s="541" t="s">
        <v>107</v>
      </c>
      <c r="AD53" s="542">
        <v>0</v>
      </c>
      <c r="AE53" s="8"/>
      <c r="AF53" s="3"/>
      <c r="AG53" s="72"/>
      <c r="AH53" s="22"/>
    </row>
    <row r="54" spans="1:34" ht="12.75" customHeight="1">
      <c r="A54" s="9"/>
      <c r="B54" s="71"/>
      <c r="C54" s="8"/>
      <c r="D54" s="8">
        <v>8</v>
      </c>
      <c r="E54" s="118" t="s">
        <v>107</v>
      </c>
      <c r="F54" s="119"/>
      <c r="G54" s="118" t="s">
        <v>107</v>
      </c>
      <c r="H54" s="119"/>
      <c r="I54" s="119"/>
      <c r="J54" s="120" t="s">
        <v>107</v>
      </c>
      <c r="K54" s="541" t="s">
        <v>107</v>
      </c>
      <c r="L54" s="542">
        <v>0</v>
      </c>
      <c r="M54" s="541" t="s">
        <v>107</v>
      </c>
      <c r="N54" s="542">
        <v>0</v>
      </c>
      <c r="O54" s="541" t="s">
        <v>107</v>
      </c>
      <c r="P54" s="542">
        <v>0</v>
      </c>
      <c r="Q54" s="541" t="s">
        <v>107</v>
      </c>
      <c r="R54" s="542">
        <v>0</v>
      </c>
      <c r="S54" s="541" t="s">
        <v>107</v>
      </c>
      <c r="T54" s="542">
        <v>0</v>
      </c>
      <c r="U54" s="541" t="s">
        <v>107</v>
      </c>
      <c r="V54" s="542">
        <v>0</v>
      </c>
      <c r="W54" s="541" t="s">
        <v>107</v>
      </c>
      <c r="X54" s="542">
        <v>0</v>
      </c>
      <c r="Y54" s="541" t="s">
        <v>107</v>
      </c>
      <c r="Z54" s="542">
        <v>0</v>
      </c>
      <c r="AA54" s="541" t="s">
        <v>107</v>
      </c>
      <c r="AB54" s="542">
        <v>0</v>
      </c>
      <c r="AC54" s="541" t="s">
        <v>107</v>
      </c>
      <c r="AD54" s="542">
        <v>0</v>
      </c>
      <c r="AE54" s="8"/>
      <c r="AF54" s="3"/>
      <c r="AG54" s="72"/>
      <c r="AH54" s="22"/>
    </row>
    <row r="55" spans="1:34" ht="12.75" customHeight="1">
      <c r="A55" s="9"/>
      <c r="B55" s="71"/>
      <c r="C55" s="8"/>
      <c r="D55" s="8">
        <v>9</v>
      </c>
      <c r="E55" s="118" t="s">
        <v>107</v>
      </c>
      <c r="F55" s="119"/>
      <c r="G55" s="118" t="s">
        <v>107</v>
      </c>
      <c r="H55" s="119"/>
      <c r="I55" s="119"/>
      <c r="J55" s="120" t="s">
        <v>107</v>
      </c>
      <c r="K55" s="541" t="s">
        <v>107</v>
      </c>
      <c r="L55" s="542">
        <v>0</v>
      </c>
      <c r="M55" s="541" t="s">
        <v>107</v>
      </c>
      <c r="N55" s="542">
        <v>0</v>
      </c>
      <c r="O55" s="541" t="s">
        <v>107</v>
      </c>
      <c r="P55" s="542">
        <v>0</v>
      </c>
      <c r="Q55" s="541" t="s">
        <v>107</v>
      </c>
      <c r="R55" s="542">
        <v>0</v>
      </c>
      <c r="S55" s="541" t="s">
        <v>107</v>
      </c>
      <c r="T55" s="542">
        <v>0</v>
      </c>
      <c r="U55" s="541" t="s">
        <v>107</v>
      </c>
      <c r="V55" s="542">
        <v>0</v>
      </c>
      <c r="W55" s="541" t="s">
        <v>107</v>
      </c>
      <c r="X55" s="542">
        <v>0</v>
      </c>
      <c r="Y55" s="541" t="s">
        <v>107</v>
      </c>
      <c r="Z55" s="542">
        <v>0</v>
      </c>
      <c r="AA55" s="541" t="s">
        <v>107</v>
      </c>
      <c r="AB55" s="542">
        <v>0</v>
      </c>
      <c r="AC55" s="541" t="s">
        <v>107</v>
      </c>
      <c r="AD55" s="542">
        <v>0</v>
      </c>
      <c r="AE55" s="8"/>
      <c r="AF55" s="3"/>
      <c r="AG55" s="72"/>
      <c r="AH55" s="22"/>
    </row>
    <row r="56" spans="1:34" ht="12.75" customHeight="1">
      <c r="A56" s="9"/>
      <c r="B56" s="71"/>
      <c r="C56" s="8"/>
      <c r="D56" s="8">
        <v>10</v>
      </c>
      <c r="E56" s="118" t="s">
        <v>107</v>
      </c>
      <c r="F56" s="119"/>
      <c r="G56" s="118" t="s">
        <v>107</v>
      </c>
      <c r="H56" s="119"/>
      <c r="I56" s="119"/>
      <c r="J56" s="120" t="s">
        <v>107</v>
      </c>
      <c r="K56" s="541" t="s">
        <v>107</v>
      </c>
      <c r="L56" s="542">
        <v>0</v>
      </c>
      <c r="M56" s="541" t="s">
        <v>107</v>
      </c>
      <c r="N56" s="542">
        <v>0</v>
      </c>
      <c r="O56" s="541" t="s">
        <v>107</v>
      </c>
      <c r="P56" s="542">
        <v>0</v>
      </c>
      <c r="Q56" s="541" t="s">
        <v>107</v>
      </c>
      <c r="R56" s="542">
        <v>0</v>
      </c>
      <c r="S56" s="541" t="s">
        <v>107</v>
      </c>
      <c r="T56" s="542">
        <v>0</v>
      </c>
      <c r="U56" s="541" t="s">
        <v>107</v>
      </c>
      <c r="V56" s="542">
        <v>0</v>
      </c>
      <c r="W56" s="541" t="s">
        <v>107</v>
      </c>
      <c r="X56" s="542">
        <v>0</v>
      </c>
      <c r="Y56" s="541" t="s">
        <v>107</v>
      </c>
      <c r="Z56" s="542">
        <v>0</v>
      </c>
      <c r="AA56" s="541" t="s">
        <v>107</v>
      </c>
      <c r="AB56" s="542">
        <v>0</v>
      </c>
      <c r="AC56" s="541" t="s">
        <v>107</v>
      </c>
      <c r="AD56" s="542">
        <v>0</v>
      </c>
      <c r="AE56" s="8"/>
      <c r="AF56" s="3"/>
      <c r="AG56" s="72"/>
      <c r="AH56" s="22"/>
    </row>
    <row r="57" spans="1:34" ht="12.75" customHeight="1">
      <c r="A57" s="9"/>
      <c r="B57" s="71"/>
      <c r="C57" s="8"/>
      <c r="D57" s="8">
        <v>11</v>
      </c>
      <c r="E57" s="118" t="s">
        <v>107</v>
      </c>
      <c r="F57" s="119"/>
      <c r="G57" s="118" t="s">
        <v>107</v>
      </c>
      <c r="H57" s="119"/>
      <c r="I57" s="119"/>
      <c r="J57" s="120" t="s">
        <v>107</v>
      </c>
      <c r="K57" s="541" t="s">
        <v>107</v>
      </c>
      <c r="L57" s="542">
        <v>0</v>
      </c>
      <c r="M57" s="541" t="s">
        <v>107</v>
      </c>
      <c r="N57" s="542">
        <v>0</v>
      </c>
      <c r="O57" s="541" t="s">
        <v>107</v>
      </c>
      <c r="P57" s="542">
        <v>0</v>
      </c>
      <c r="Q57" s="541" t="s">
        <v>107</v>
      </c>
      <c r="R57" s="542">
        <v>0</v>
      </c>
      <c r="S57" s="541" t="s">
        <v>107</v>
      </c>
      <c r="T57" s="542">
        <v>0</v>
      </c>
      <c r="U57" s="541" t="s">
        <v>107</v>
      </c>
      <c r="V57" s="542">
        <v>0</v>
      </c>
      <c r="W57" s="541" t="s">
        <v>107</v>
      </c>
      <c r="X57" s="542">
        <v>0</v>
      </c>
      <c r="Y57" s="541" t="s">
        <v>107</v>
      </c>
      <c r="Z57" s="542">
        <v>0</v>
      </c>
      <c r="AA57" s="541" t="s">
        <v>107</v>
      </c>
      <c r="AB57" s="542">
        <v>0</v>
      </c>
      <c r="AC57" s="541" t="s">
        <v>107</v>
      </c>
      <c r="AD57" s="542">
        <v>0</v>
      </c>
      <c r="AE57" s="8"/>
      <c r="AF57" s="3"/>
      <c r="AG57" s="72"/>
      <c r="AH57" s="22"/>
    </row>
    <row r="58" spans="1:34" ht="12.75" customHeight="1">
      <c r="A58" s="9"/>
      <c r="B58" s="71"/>
      <c r="C58" s="8"/>
      <c r="D58" s="8">
        <v>12</v>
      </c>
      <c r="E58" s="118" t="s">
        <v>107</v>
      </c>
      <c r="F58" s="119"/>
      <c r="G58" s="118" t="s">
        <v>107</v>
      </c>
      <c r="H58" s="119"/>
      <c r="I58" s="119"/>
      <c r="J58" s="120" t="s">
        <v>107</v>
      </c>
      <c r="K58" s="541" t="s">
        <v>107</v>
      </c>
      <c r="L58" s="542">
        <v>0</v>
      </c>
      <c r="M58" s="541" t="s">
        <v>107</v>
      </c>
      <c r="N58" s="542">
        <v>0</v>
      </c>
      <c r="O58" s="541" t="s">
        <v>107</v>
      </c>
      <c r="P58" s="542">
        <v>0</v>
      </c>
      <c r="Q58" s="541" t="s">
        <v>107</v>
      </c>
      <c r="R58" s="542">
        <v>0</v>
      </c>
      <c r="S58" s="541" t="s">
        <v>107</v>
      </c>
      <c r="T58" s="542">
        <v>0</v>
      </c>
      <c r="U58" s="541" t="s">
        <v>107</v>
      </c>
      <c r="V58" s="542">
        <v>0</v>
      </c>
      <c r="W58" s="541" t="s">
        <v>107</v>
      </c>
      <c r="X58" s="542">
        <v>0</v>
      </c>
      <c r="Y58" s="541" t="s">
        <v>107</v>
      </c>
      <c r="Z58" s="542">
        <v>0</v>
      </c>
      <c r="AA58" s="541" t="s">
        <v>107</v>
      </c>
      <c r="AB58" s="542">
        <v>0</v>
      </c>
      <c r="AC58" s="541" t="s">
        <v>107</v>
      </c>
      <c r="AD58" s="542">
        <v>0</v>
      </c>
      <c r="AE58" s="8"/>
      <c r="AF58" s="3"/>
      <c r="AG58" s="72"/>
      <c r="AH58" s="22"/>
    </row>
    <row r="59" spans="1:34" ht="12.75" customHeight="1">
      <c r="A59" s="9"/>
      <c r="B59" s="71"/>
      <c r="C59" s="8"/>
      <c r="D59" s="8">
        <v>13</v>
      </c>
      <c r="E59" s="118" t="s">
        <v>107</v>
      </c>
      <c r="F59" s="119"/>
      <c r="G59" s="118" t="s">
        <v>107</v>
      </c>
      <c r="H59" s="119"/>
      <c r="I59" s="119"/>
      <c r="J59" s="120" t="s">
        <v>107</v>
      </c>
      <c r="K59" s="541" t="s">
        <v>107</v>
      </c>
      <c r="L59" s="542">
        <v>0</v>
      </c>
      <c r="M59" s="541" t="s">
        <v>107</v>
      </c>
      <c r="N59" s="542">
        <v>0</v>
      </c>
      <c r="O59" s="541" t="s">
        <v>107</v>
      </c>
      <c r="P59" s="542">
        <v>0</v>
      </c>
      <c r="Q59" s="541" t="s">
        <v>107</v>
      </c>
      <c r="R59" s="542">
        <v>0</v>
      </c>
      <c r="S59" s="541" t="s">
        <v>107</v>
      </c>
      <c r="T59" s="542">
        <v>0</v>
      </c>
      <c r="U59" s="541" t="s">
        <v>107</v>
      </c>
      <c r="V59" s="542">
        <v>0</v>
      </c>
      <c r="W59" s="541" t="s">
        <v>107</v>
      </c>
      <c r="X59" s="542">
        <v>0</v>
      </c>
      <c r="Y59" s="541" t="s">
        <v>107</v>
      </c>
      <c r="Z59" s="542">
        <v>0</v>
      </c>
      <c r="AA59" s="541" t="s">
        <v>107</v>
      </c>
      <c r="AB59" s="542">
        <v>0</v>
      </c>
      <c r="AC59" s="541" t="s">
        <v>107</v>
      </c>
      <c r="AD59" s="542">
        <v>0</v>
      </c>
      <c r="AE59" s="8"/>
      <c r="AF59" s="3"/>
      <c r="AG59" s="72"/>
      <c r="AH59" s="22"/>
    </row>
    <row r="60" spans="1:34" ht="12.75" customHeight="1">
      <c r="A60" s="9"/>
      <c r="B60" s="71"/>
      <c r="C60" s="8"/>
      <c r="D60" s="8">
        <v>14</v>
      </c>
      <c r="E60" s="118" t="s">
        <v>107</v>
      </c>
      <c r="F60" s="119"/>
      <c r="G60" s="118" t="s">
        <v>107</v>
      </c>
      <c r="H60" s="119"/>
      <c r="I60" s="119"/>
      <c r="J60" s="120" t="s">
        <v>107</v>
      </c>
      <c r="K60" s="541" t="s">
        <v>107</v>
      </c>
      <c r="L60" s="542">
        <v>0</v>
      </c>
      <c r="M60" s="541" t="s">
        <v>107</v>
      </c>
      <c r="N60" s="542">
        <v>0</v>
      </c>
      <c r="O60" s="541" t="s">
        <v>107</v>
      </c>
      <c r="P60" s="542">
        <v>0</v>
      </c>
      <c r="Q60" s="541" t="s">
        <v>107</v>
      </c>
      <c r="R60" s="542">
        <v>0</v>
      </c>
      <c r="S60" s="541" t="s">
        <v>107</v>
      </c>
      <c r="T60" s="542">
        <v>0</v>
      </c>
      <c r="U60" s="541" t="s">
        <v>107</v>
      </c>
      <c r="V60" s="542">
        <v>0</v>
      </c>
      <c r="W60" s="541" t="s">
        <v>107</v>
      </c>
      <c r="X60" s="542">
        <v>0</v>
      </c>
      <c r="Y60" s="541" t="s">
        <v>107</v>
      </c>
      <c r="Z60" s="542">
        <v>0</v>
      </c>
      <c r="AA60" s="541" t="s">
        <v>107</v>
      </c>
      <c r="AB60" s="542">
        <v>0</v>
      </c>
      <c r="AC60" s="541" t="s">
        <v>107</v>
      </c>
      <c r="AD60" s="542">
        <v>0</v>
      </c>
      <c r="AE60" s="8"/>
      <c r="AF60" s="3"/>
      <c r="AG60" s="72"/>
      <c r="AH60" s="22"/>
    </row>
    <row r="61" spans="1:34" ht="12.75" customHeight="1">
      <c r="A61" s="9"/>
      <c r="B61" s="71"/>
      <c r="C61" s="8"/>
      <c r="D61" s="8">
        <v>15</v>
      </c>
      <c r="E61" s="118" t="s">
        <v>107</v>
      </c>
      <c r="F61" s="119"/>
      <c r="G61" s="118" t="s">
        <v>107</v>
      </c>
      <c r="H61" s="119"/>
      <c r="I61" s="119"/>
      <c r="J61" s="120" t="s">
        <v>107</v>
      </c>
      <c r="K61" s="541" t="s">
        <v>107</v>
      </c>
      <c r="L61" s="542">
        <v>0</v>
      </c>
      <c r="M61" s="541" t="s">
        <v>107</v>
      </c>
      <c r="N61" s="542">
        <v>0</v>
      </c>
      <c r="O61" s="541" t="s">
        <v>107</v>
      </c>
      <c r="P61" s="542">
        <v>0</v>
      </c>
      <c r="Q61" s="541" t="s">
        <v>107</v>
      </c>
      <c r="R61" s="542">
        <v>0</v>
      </c>
      <c r="S61" s="541" t="s">
        <v>107</v>
      </c>
      <c r="T61" s="542">
        <v>0</v>
      </c>
      <c r="U61" s="541" t="s">
        <v>107</v>
      </c>
      <c r="V61" s="542">
        <v>0</v>
      </c>
      <c r="W61" s="541" t="s">
        <v>107</v>
      </c>
      <c r="X61" s="542">
        <v>0</v>
      </c>
      <c r="Y61" s="541" t="s">
        <v>107</v>
      </c>
      <c r="Z61" s="542">
        <v>0</v>
      </c>
      <c r="AA61" s="541" t="s">
        <v>107</v>
      </c>
      <c r="AB61" s="542">
        <v>0</v>
      </c>
      <c r="AC61" s="541" t="s">
        <v>107</v>
      </c>
      <c r="AD61" s="542">
        <v>0</v>
      </c>
      <c r="AE61" s="8"/>
      <c r="AF61" s="3"/>
      <c r="AG61" s="72"/>
      <c r="AH61" s="22"/>
    </row>
    <row r="62" spans="1:34" ht="12.75" customHeight="1">
      <c r="A62" s="9"/>
      <c r="B62" s="71"/>
      <c r="C62" s="8"/>
      <c r="D62" s="8">
        <v>16</v>
      </c>
      <c r="E62" s="118" t="s">
        <v>107</v>
      </c>
      <c r="F62" s="119"/>
      <c r="G62" s="118" t="s">
        <v>107</v>
      </c>
      <c r="H62" s="119"/>
      <c r="I62" s="119"/>
      <c r="J62" s="120" t="s">
        <v>107</v>
      </c>
      <c r="K62" s="541" t="s">
        <v>107</v>
      </c>
      <c r="L62" s="542">
        <v>0</v>
      </c>
      <c r="M62" s="541" t="s">
        <v>107</v>
      </c>
      <c r="N62" s="542">
        <v>0</v>
      </c>
      <c r="O62" s="541" t="s">
        <v>107</v>
      </c>
      <c r="P62" s="542">
        <v>0</v>
      </c>
      <c r="Q62" s="541" t="s">
        <v>107</v>
      </c>
      <c r="R62" s="542">
        <v>0</v>
      </c>
      <c r="S62" s="541" t="s">
        <v>107</v>
      </c>
      <c r="T62" s="542">
        <v>0</v>
      </c>
      <c r="U62" s="541" t="s">
        <v>107</v>
      </c>
      <c r="V62" s="542">
        <v>0</v>
      </c>
      <c r="W62" s="541" t="s">
        <v>107</v>
      </c>
      <c r="X62" s="542">
        <v>0</v>
      </c>
      <c r="Y62" s="541" t="s">
        <v>107</v>
      </c>
      <c r="Z62" s="542">
        <v>0</v>
      </c>
      <c r="AA62" s="541" t="s">
        <v>107</v>
      </c>
      <c r="AB62" s="542">
        <v>0</v>
      </c>
      <c r="AC62" s="541" t="s">
        <v>107</v>
      </c>
      <c r="AD62" s="542">
        <v>0</v>
      </c>
      <c r="AE62" s="8"/>
      <c r="AF62" s="3"/>
      <c r="AG62" s="72"/>
      <c r="AH62" s="22"/>
    </row>
    <row r="63" spans="1:34" ht="12.75" customHeight="1">
      <c r="A63" s="9"/>
      <c r="B63" s="71"/>
      <c r="C63" s="8"/>
      <c r="D63" s="8">
        <v>17</v>
      </c>
      <c r="E63" s="118" t="s">
        <v>107</v>
      </c>
      <c r="F63" s="119"/>
      <c r="G63" s="118" t="s">
        <v>107</v>
      </c>
      <c r="H63" s="119"/>
      <c r="I63" s="119"/>
      <c r="J63" s="120" t="s">
        <v>107</v>
      </c>
      <c r="K63" s="541" t="s">
        <v>107</v>
      </c>
      <c r="L63" s="542">
        <v>0</v>
      </c>
      <c r="M63" s="541" t="s">
        <v>107</v>
      </c>
      <c r="N63" s="542">
        <v>0</v>
      </c>
      <c r="O63" s="541" t="s">
        <v>107</v>
      </c>
      <c r="P63" s="542">
        <v>0</v>
      </c>
      <c r="Q63" s="541" t="s">
        <v>107</v>
      </c>
      <c r="R63" s="542">
        <v>0</v>
      </c>
      <c r="S63" s="541" t="s">
        <v>107</v>
      </c>
      <c r="T63" s="542">
        <v>0</v>
      </c>
      <c r="U63" s="541" t="s">
        <v>107</v>
      </c>
      <c r="V63" s="542">
        <v>0</v>
      </c>
      <c r="W63" s="541" t="s">
        <v>107</v>
      </c>
      <c r="X63" s="542">
        <v>0</v>
      </c>
      <c r="Y63" s="541" t="s">
        <v>107</v>
      </c>
      <c r="Z63" s="542">
        <v>0</v>
      </c>
      <c r="AA63" s="541" t="s">
        <v>107</v>
      </c>
      <c r="AB63" s="542">
        <v>0</v>
      </c>
      <c r="AC63" s="541" t="s">
        <v>107</v>
      </c>
      <c r="AD63" s="542">
        <v>0</v>
      </c>
      <c r="AE63" s="8"/>
      <c r="AF63" s="3"/>
      <c r="AG63" s="72"/>
      <c r="AH63" s="22"/>
    </row>
    <row r="64" spans="1:34" ht="12.75" customHeight="1">
      <c r="A64" s="9"/>
      <c r="B64" s="71"/>
      <c r="C64" s="8"/>
      <c r="D64" s="8">
        <v>18</v>
      </c>
      <c r="E64" s="118" t="s">
        <v>107</v>
      </c>
      <c r="F64" s="119"/>
      <c r="G64" s="118" t="s">
        <v>107</v>
      </c>
      <c r="H64" s="119"/>
      <c r="I64" s="119"/>
      <c r="J64" s="120" t="s">
        <v>107</v>
      </c>
      <c r="K64" s="541" t="s">
        <v>107</v>
      </c>
      <c r="L64" s="542">
        <v>0</v>
      </c>
      <c r="M64" s="541" t="s">
        <v>107</v>
      </c>
      <c r="N64" s="542">
        <v>0</v>
      </c>
      <c r="O64" s="541" t="s">
        <v>107</v>
      </c>
      <c r="P64" s="542">
        <v>0</v>
      </c>
      <c r="Q64" s="541" t="s">
        <v>107</v>
      </c>
      <c r="R64" s="542">
        <v>0</v>
      </c>
      <c r="S64" s="541" t="s">
        <v>107</v>
      </c>
      <c r="T64" s="542">
        <v>0</v>
      </c>
      <c r="U64" s="541" t="s">
        <v>107</v>
      </c>
      <c r="V64" s="542">
        <v>0</v>
      </c>
      <c r="W64" s="541" t="s">
        <v>107</v>
      </c>
      <c r="X64" s="542">
        <v>0</v>
      </c>
      <c r="Y64" s="541" t="s">
        <v>107</v>
      </c>
      <c r="Z64" s="542">
        <v>0</v>
      </c>
      <c r="AA64" s="541" t="s">
        <v>107</v>
      </c>
      <c r="AB64" s="542">
        <v>0</v>
      </c>
      <c r="AC64" s="541" t="s">
        <v>107</v>
      </c>
      <c r="AD64" s="542">
        <v>0</v>
      </c>
      <c r="AE64" s="8"/>
      <c r="AF64" s="3"/>
      <c r="AG64" s="72"/>
      <c r="AH64" s="22"/>
    </row>
    <row r="65" spans="1:34" ht="12.75" customHeight="1">
      <c r="A65" s="9"/>
      <c r="B65" s="71"/>
      <c r="C65" s="8"/>
      <c r="D65" s="8">
        <v>19</v>
      </c>
      <c r="E65" s="118" t="s">
        <v>107</v>
      </c>
      <c r="F65" s="119"/>
      <c r="G65" s="118" t="s">
        <v>107</v>
      </c>
      <c r="H65" s="119"/>
      <c r="I65" s="119"/>
      <c r="J65" s="120" t="s">
        <v>107</v>
      </c>
      <c r="K65" s="541" t="s">
        <v>107</v>
      </c>
      <c r="L65" s="542">
        <v>0</v>
      </c>
      <c r="M65" s="541" t="s">
        <v>107</v>
      </c>
      <c r="N65" s="542">
        <v>0</v>
      </c>
      <c r="O65" s="541" t="s">
        <v>107</v>
      </c>
      <c r="P65" s="542">
        <v>0</v>
      </c>
      <c r="Q65" s="541" t="s">
        <v>107</v>
      </c>
      <c r="R65" s="542">
        <v>0</v>
      </c>
      <c r="S65" s="541" t="s">
        <v>107</v>
      </c>
      <c r="T65" s="542">
        <v>0</v>
      </c>
      <c r="U65" s="541" t="s">
        <v>107</v>
      </c>
      <c r="V65" s="542">
        <v>0</v>
      </c>
      <c r="W65" s="541" t="s">
        <v>107</v>
      </c>
      <c r="X65" s="542">
        <v>0</v>
      </c>
      <c r="Y65" s="541" t="s">
        <v>107</v>
      </c>
      <c r="Z65" s="542">
        <v>0</v>
      </c>
      <c r="AA65" s="541" t="s">
        <v>107</v>
      </c>
      <c r="AB65" s="542">
        <v>0</v>
      </c>
      <c r="AC65" s="541" t="s">
        <v>107</v>
      </c>
      <c r="AD65" s="542">
        <v>0</v>
      </c>
      <c r="AE65" s="8"/>
      <c r="AF65" s="3"/>
      <c r="AG65" s="72"/>
      <c r="AH65" s="22"/>
    </row>
    <row r="66" spans="1:34" ht="12.75" customHeight="1">
      <c r="A66" s="9"/>
      <c r="B66" s="71"/>
      <c r="C66" s="8"/>
      <c r="D66" s="8">
        <v>20</v>
      </c>
      <c r="E66" s="51" t="s">
        <v>107</v>
      </c>
      <c r="F66" s="52"/>
      <c r="G66" s="51" t="s">
        <v>107</v>
      </c>
      <c r="H66" s="52"/>
      <c r="I66" s="52"/>
      <c r="J66" s="53" t="s">
        <v>107</v>
      </c>
      <c r="K66" s="551" t="s">
        <v>107</v>
      </c>
      <c r="L66" s="552">
        <v>0</v>
      </c>
      <c r="M66" s="551" t="s">
        <v>107</v>
      </c>
      <c r="N66" s="552">
        <v>0</v>
      </c>
      <c r="O66" s="551" t="s">
        <v>107</v>
      </c>
      <c r="P66" s="552">
        <v>0</v>
      </c>
      <c r="Q66" s="551" t="s">
        <v>107</v>
      </c>
      <c r="R66" s="552">
        <v>0</v>
      </c>
      <c r="S66" s="551" t="s">
        <v>107</v>
      </c>
      <c r="T66" s="552">
        <v>0</v>
      </c>
      <c r="U66" s="551" t="s">
        <v>107</v>
      </c>
      <c r="V66" s="552">
        <v>0</v>
      </c>
      <c r="W66" s="551" t="s">
        <v>107</v>
      </c>
      <c r="X66" s="552">
        <v>0</v>
      </c>
      <c r="Y66" s="551" t="s">
        <v>107</v>
      </c>
      <c r="Z66" s="552">
        <v>0</v>
      </c>
      <c r="AA66" s="551" t="s">
        <v>107</v>
      </c>
      <c r="AB66" s="552">
        <v>0</v>
      </c>
      <c r="AC66" s="551" t="s">
        <v>107</v>
      </c>
      <c r="AD66" s="552">
        <v>0</v>
      </c>
      <c r="AE66" s="8"/>
      <c r="AF66" s="3"/>
      <c r="AG66" s="72"/>
      <c r="AH66" s="22"/>
    </row>
    <row r="67" spans="1:34" ht="15">
      <c r="A67" s="9"/>
      <c r="B67" s="71"/>
      <c r="C67" s="8"/>
      <c r="D67" s="36"/>
      <c r="E67" s="54" t="s">
        <v>140</v>
      </c>
      <c r="F67" s="54"/>
      <c r="G67" s="54"/>
      <c r="H67" s="54"/>
      <c r="I67" s="54"/>
      <c r="J67" s="54"/>
      <c r="K67" s="553">
        <v>1</v>
      </c>
      <c r="L67" s="554">
        <v>0</v>
      </c>
      <c r="M67" s="553">
        <v>1</v>
      </c>
      <c r="N67" s="554">
        <v>0</v>
      </c>
      <c r="O67" s="553">
        <v>1</v>
      </c>
      <c r="P67" s="554">
        <v>0</v>
      </c>
      <c r="Q67" s="553">
        <v>1</v>
      </c>
      <c r="R67" s="554">
        <v>0</v>
      </c>
      <c r="S67" s="553">
        <v>1</v>
      </c>
      <c r="T67" s="554">
        <v>0</v>
      </c>
      <c r="U67" s="553">
        <v>1</v>
      </c>
      <c r="V67" s="554">
        <v>0</v>
      </c>
      <c r="W67" s="553">
        <v>1</v>
      </c>
      <c r="X67" s="554">
        <v>0</v>
      </c>
      <c r="Y67" s="553">
        <v>1</v>
      </c>
      <c r="Z67" s="554">
        <v>0</v>
      </c>
      <c r="AA67" s="553">
        <v>1</v>
      </c>
      <c r="AB67" s="554">
        <v>0</v>
      </c>
      <c r="AC67" s="553" t="s">
        <v>107</v>
      </c>
      <c r="AD67" s="554">
        <v>0</v>
      </c>
      <c r="AE67" s="8"/>
      <c r="AF67" s="3"/>
      <c r="AG67" s="72"/>
      <c r="AH67" s="22"/>
    </row>
    <row r="68" spans="1:34" ht="15">
      <c r="A68" s="9"/>
      <c r="B68" s="71"/>
      <c r="C68" s="8"/>
      <c r="D68" s="36"/>
      <c r="E68" s="40"/>
      <c r="F68" s="40" t="s">
        <v>141</v>
      </c>
      <c r="G68" s="40"/>
      <c r="H68" s="40" t="s">
        <v>142</v>
      </c>
      <c r="I68" s="36"/>
      <c r="J68" s="36"/>
      <c r="K68" s="541">
        <v>0.9</v>
      </c>
      <c r="L68" s="542">
        <v>0</v>
      </c>
      <c r="M68" s="541">
        <v>1</v>
      </c>
      <c r="N68" s="542">
        <v>0</v>
      </c>
      <c r="O68" s="541">
        <v>0.9</v>
      </c>
      <c r="P68" s="542">
        <v>0</v>
      </c>
      <c r="Q68" s="541">
        <v>0.9</v>
      </c>
      <c r="R68" s="542">
        <v>0</v>
      </c>
      <c r="S68" s="541">
        <v>1</v>
      </c>
      <c r="T68" s="542">
        <v>0</v>
      </c>
      <c r="U68" s="541">
        <v>1</v>
      </c>
      <c r="V68" s="542">
        <v>0</v>
      </c>
      <c r="W68" s="541">
        <v>0.8</v>
      </c>
      <c r="X68" s="542">
        <v>0</v>
      </c>
      <c r="Y68" s="541">
        <v>0.85</v>
      </c>
      <c r="Z68" s="542">
        <v>0</v>
      </c>
      <c r="AA68" s="541">
        <v>0.6</v>
      </c>
      <c r="AB68" s="542">
        <v>0</v>
      </c>
      <c r="AC68" s="541">
        <v>0</v>
      </c>
      <c r="AD68" s="542">
        <v>0</v>
      </c>
      <c r="AE68" s="8"/>
      <c r="AF68" s="3"/>
      <c r="AG68" s="72"/>
      <c r="AH68" s="22"/>
    </row>
    <row r="69" spans="1:34" ht="15">
      <c r="A69" s="9"/>
      <c r="B69" s="71"/>
      <c r="C69" s="8"/>
      <c r="D69" s="36"/>
      <c r="E69" s="55"/>
      <c r="F69" s="55"/>
      <c r="G69" s="55"/>
      <c r="H69" s="55" t="s">
        <v>143</v>
      </c>
      <c r="I69" s="56"/>
      <c r="J69" s="56"/>
      <c r="K69" s="555">
        <v>0.1</v>
      </c>
      <c r="L69" s="546">
        <v>0</v>
      </c>
      <c r="M69" s="555">
        <v>0</v>
      </c>
      <c r="N69" s="546">
        <v>0</v>
      </c>
      <c r="O69" s="555">
        <v>0.1</v>
      </c>
      <c r="P69" s="546">
        <v>0</v>
      </c>
      <c r="Q69" s="555">
        <v>0.1</v>
      </c>
      <c r="R69" s="546">
        <v>0</v>
      </c>
      <c r="S69" s="555">
        <v>0</v>
      </c>
      <c r="T69" s="546">
        <v>0</v>
      </c>
      <c r="U69" s="555">
        <v>0</v>
      </c>
      <c r="V69" s="546">
        <v>0</v>
      </c>
      <c r="W69" s="555">
        <v>0.2</v>
      </c>
      <c r="X69" s="546">
        <v>0</v>
      </c>
      <c r="Y69" s="555">
        <v>0.15</v>
      </c>
      <c r="Z69" s="546">
        <v>0</v>
      </c>
      <c r="AA69" s="555">
        <v>0.4</v>
      </c>
      <c r="AB69" s="546">
        <v>0</v>
      </c>
      <c r="AC69" s="555">
        <v>0</v>
      </c>
      <c r="AD69" s="546">
        <v>0</v>
      </c>
      <c r="AE69" s="8"/>
      <c r="AF69" s="3"/>
      <c r="AG69" s="72"/>
      <c r="AH69" s="22"/>
    </row>
    <row r="70" spans="1:34" ht="15">
      <c r="A70" s="9"/>
      <c r="B70" s="71"/>
      <c r="C70" s="8"/>
      <c r="D70" s="36"/>
      <c r="E70" s="57" t="s">
        <v>144</v>
      </c>
      <c r="F70" s="58"/>
      <c r="G70" s="58"/>
      <c r="H70" s="58"/>
      <c r="I70" s="58"/>
      <c r="J70" s="59"/>
      <c r="K70" s="556">
        <v>0</v>
      </c>
      <c r="L70" s="556">
        <v>0</v>
      </c>
      <c r="M70" s="556">
        <v>0</v>
      </c>
      <c r="N70" s="556">
        <v>0</v>
      </c>
      <c r="O70" s="556">
        <v>0</v>
      </c>
      <c r="P70" s="556">
        <v>0</v>
      </c>
      <c r="Q70" s="556">
        <v>0</v>
      </c>
      <c r="R70" s="556">
        <v>0</v>
      </c>
      <c r="S70" s="556">
        <v>0</v>
      </c>
      <c r="T70" s="556">
        <v>0</v>
      </c>
      <c r="U70" s="556">
        <v>0</v>
      </c>
      <c r="V70" s="556">
        <v>0</v>
      </c>
      <c r="W70" s="556">
        <v>0</v>
      </c>
      <c r="X70" s="556">
        <v>0</v>
      </c>
      <c r="Y70" s="556">
        <v>0</v>
      </c>
      <c r="Z70" s="556">
        <v>0</v>
      </c>
      <c r="AA70" s="556">
        <v>0</v>
      </c>
      <c r="AB70" s="556">
        <v>0</v>
      </c>
      <c r="AC70" s="556" t="s">
        <v>107</v>
      </c>
      <c r="AD70" s="556">
        <v>0</v>
      </c>
      <c r="AE70" s="8"/>
      <c r="AF70" s="3"/>
      <c r="AG70" s="72"/>
      <c r="AH70" s="22"/>
    </row>
    <row r="71" spans="1:34" ht="15">
      <c r="A71" s="9"/>
      <c r="B71" s="71"/>
      <c r="C71" s="8"/>
      <c r="D71" s="36"/>
      <c r="E71" s="8"/>
      <c r="F71" s="8"/>
      <c r="G71" s="8"/>
      <c r="H71" s="8"/>
      <c r="I71" s="8"/>
      <c r="J71" s="8"/>
      <c r="K71" s="3"/>
      <c r="L71" s="3"/>
      <c r="M71" s="3"/>
      <c r="N71" s="3"/>
      <c r="O71" s="3"/>
      <c r="P71" s="3"/>
      <c r="Q71" s="3"/>
      <c r="R71" s="3"/>
      <c r="S71" s="3"/>
      <c r="T71" s="3"/>
      <c r="U71" s="3"/>
      <c r="V71" s="3"/>
      <c r="W71" s="3"/>
      <c r="X71" s="3"/>
      <c r="Y71" s="3"/>
      <c r="Z71" s="3"/>
      <c r="AA71" s="3"/>
      <c r="AB71" s="3"/>
      <c r="AC71" s="3"/>
      <c r="AD71" s="3"/>
      <c r="AE71" s="8"/>
      <c r="AF71" s="3"/>
      <c r="AG71" s="72"/>
      <c r="AH71" s="22"/>
    </row>
    <row r="72" spans="1:34" ht="15">
      <c r="A72" s="9"/>
      <c r="B72" s="71"/>
      <c r="C72" s="8"/>
      <c r="D72" s="39" t="s">
        <v>145</v>
      </c>
      <c r="E72" s="8"/>
      <c r="F72" s="8"/>
      <c r="G72" s="8"/>
      <c r="H72" s="8"/>
      <c r="I72" s="8"/>
      <c r="J72" s="8"/>
      <c r="K72" s="3"/>
      <c r="L72" s="3"/>
      <c r="M72" s="3"/>
      <c r="N72" s="3"/>
      <c r="O72" s="3"/>
      <c r="P72" s="3"/>
      <c r="Q72" s="3"/>
      <c r="R72" s="3"/>
      <c r="S72" s="3"/>
      <c r="T72" s="3"/>
      <c r="U72" s="3"/>
      <c r="V72" s="3"/>
      <c r="W72" s="3"/>
      <c r="X72" s="3"/>
      <c r="Y72" s="3"/>
      <c r="Z72" s="3"/>
      <c r="AA72" s="3"/>
      <c r="AB72" s="3"/>
      <c r="AC72" s="3"/>
      <c r="AD72" s="3"/>
      <c r="AE72" s="8"/>
      <c r="AF72" s="3"/>
      <c r="AG72" s="72"/>
      <c r="AH72" s="22"/>
    </row>
    <row r="73" spans="1:34" ht="15">
      <c r="A73" s="9"/>
      <c r="B73" s="71"/>
      <c r="C73" s="33"/>
      <c r="D73" s="3"/>
      <c r="E73" s="40" t="s">
        <v>139</v>
      </c>
      <c r="F73" s="3"/>
      <c r="G73" s="3"/>
      <c r="H73" s="3"/>
      <c r="I73" s="3"/>
      <c r="J73" s="3"/>
      <c r="K73" s="3"/>
      <c r="L73" s="3"/>
      <c r="M73" s="3"/>
      <c r="N73" s="3"/>
      <c r="O73" s="3"/>
      <c r="P73" s="3"/>
      <c r="Q73" s="3"/>
      <c r="R73" s="3"/>
      <c r="S73" s="3"/>
      <c r="T73" s="3"/>
      <c r="U73" s="3"/>
      <c r="V73" s="3"/>
      <c r="W73" s="3"/>
      <c r="X73" s="3"/>
      <c r="Y73" s="3"/>
      <c r="Z73" s="3"/>
      <c r="AA73" s="3"/>
      <c r="AB73" s="3"/>
      <c r="AC73" s="3"/>
      <c r="AD73" s="34"/>
      <c r="AE73" s="3"/>
      <c r="AF73" s="3"/>
      <c r="AG73" s="72"/>
      <c r="AH73" s="22"/>
    </row>
    <row r="74" spans="1:34" ht="12.75" customHeight="1">
      <c r="A74" s="9"/>
      <c r="B74" s="71"/>
      <c r="C74" s="8"/>
      <c r="D74" s="8">
        <v>1</v>
      </c>
      <c r="E74" s="118" t="s">
        <v>110</v>
      </c>
      <c r="F74" s="119"/>
      <c r="G74" s="118" t="s">
        <v>214</v>
      </c>
      <c r="H74" s="119"/>
      <c r="I74" s="119"/>
      <c r="J74" s="120" t="s">
        <v>160</v>
      </c>
      <c r="K74" s="541">
        <v>0.9</v>
      </c>
      <c r="L74" s="542">
        <v>0</v>
      </c>
      <c r="M74" s="541">
        <v>0.95</v>
      </c>
      <c r="N74" s="542">
        <v>0</v>
      </c>
      <c r="O74" s="541">
        <v>0.9</v>
      </c>
      <c r="P74" s="542">
        <v>0</v>
      </c>
      <c r="Q74" s="541">
        <v>0.5</v>
      </c>
      <c r="R74" s="542">
        <v>0</v>
      </c>
      <c r="S74" s="541">
        <v>0.8</v>
      </c>
      <c r="T74" s="542">
        <v>0</v>
      </c>
      <c r="U74" s="541">
        <v>0.8</v>
      </c>
      <c r="V74" s="542">
        <v>0</v>
      </c>
      <c r="W74" s="541">
        <v>0.8</v>
      </c>
      <c r="X74" s="542">
        <v>0</v>
      </c>
      <c r="Y74" s="541">
        <v>0.9</v>
      </c>
      <c r="Z74" s="542">
        <v>0</v>
      </c>
      <c r="AA74" s="541">
        <v>0.6</v>
      </c>
      <c r="AB74" s="542">
        <v>0</v>
      </c>
      <c r="AC74" s="541" t="s">
        <v>107</v>
      </c>
      <c r="AD74" s="542">
        <v>0</v>
      </c>
      <c r="AE74" s="8"/>
      <c r="AF74" s="3"/>
      <c r="AG74" s="72"/>
      <c r="AH74" s="22"/>
    </row>
    <row r="75" spans="1:34" ht="12.75" customHeight="1">
      <c r="A75" s="9"/>
      <c r="B75" s="71"/>
      <c r="C75" s="8"/>
      <c r="D75" s="8">
        <v>2</v>
      </c>
      <c r="E75" s="118" t="s">
        <v>111</v>
      </c>
      <c r="F75" s="119"/>
      <c r="G75" s="118" t="s">
        <v>216</v>
      </c>
      <c r="H75" s="119"/>
      <c r="I75" s="119"/>
      <c r="J75" s="120" t="s">
        <v>160</v>
      </c>
      <c r="K75" s="541">
        <v>0.1</v>
      </c>
      <c r="L75" s="542">
        <v>0</v>
      </c>
      <c r="M75" s="541">
        <v>0.04</v>
      </c>
      <c r="N75" s="542">
        <v>0</v>
      </c>
      <c r="O75" s="541">
        <v>0.1</v>
      </c>
      <c r="P75" s="542">
        <v>0</v>
      </c>
      <c r="Q75" s="541">
        <v>0.1</v>
      </c>
      <c r="R75" s="542">
        <v>0</v>
      </c>
      <c r="S75" s="541">
        <v>0.1</v>
      </c>
      <c r="T75" s="542">
        <v>0</v>
      </c>
      <c r="U75" s="541">
        <v>0</v>
      </c>
      <c r="V75" s="542">
        <v>0</v>
      </c>
      <c r="W75" s="541">
        <v>0.2</v>
      </c>
      <c r="X75" s="542">
        <v>0</v>
      </c>
      <c r="Y75" s="541">
        <v>0.1</v>
      </c>
      <c r="Z75" s="542">
        <v>0</v>
      </c>
      <c r="AA75" s="541">
        <v>0.4</v>
      </c>
      <c r="AB75" s="542">
        <v>0</v>
      </c>
      <c r="AC75" s="541" t="s">
        <v>107</v>
      </c>
      <c r="AD75" s="542">
        <v>0</v>
      </c>
      <c r="AE75" s="8"/>
      <c r="AF75" s="3"/>
      <c r="AG75" s="72"/>
      <c r="AH75" s="22"/>
    </row>
    <row r="76" spans="1:34" ht="12.75" customHeight="1">
      <c r="A76" s="9"/>
      <c r="B76" s="71"/>
      <c r="C76" s="8"/>
      <c r="D76" s="8">
        <v>3</v>
      </c>
      <c r="E76" s="118" t="s">
        <v>101</v>
      </c>
      <c r="F76" s="119"/>
      <c r="G76" s="118" t="s">
        <v>214</v>
      </c>
      <c r="H76" s="119"/>
      <c r="I76" s="119"/>
      <c r="J76" s="120" t="s">
        <v>160</v>
      </c>
      <c r="K76" s="541">
        <v>0</v>
      </c>
      <c r="L76" s="542">
        <v>0</v>
      </c>
      <c r="M76" s="541">
        <v>0.01</v>
      </c>
      <c r="N76" s="542">
        <v>0</v>
      </c>
      <c r="O76" s="541">
        <v>0</v>
      </c>
      <c r="P76" s="542">
        <v>0</v>
      </c>
      <c r="Q76" s="541">
        <v>0.4</v>
      </c>
      <c r="R76" s="542">
        <v>0</v>
      </c>
      <c r="S76" s="541">
        <v>0.1</v>
      </c>
      <c r="T76" s="542">
        <v>0</v>
      </c>
      <c r="U76" s="541">
        <v>0.1</v>
      </c>
      <c r="V76" s="542">
        <v>0</v>
      </c>
      <c r="W76" s="541">
        <v>0</v>
      </c>
      <c r="X76" s="542">
        <v>0</v>
      </c>
      <c r="Y76" s="541">
        <v>0</v>
      </c>
      <c r="Z76" s="542">
        <v>0</v>
      </c>
      <c r="AA76" s="541">
        <v>0</v>
      </c>
      <c r="AB76" s="542">
        <v>0</v>
      </c>
      <c r="AC76" s="541" t="s">
        <v>107</v>
      </c>
      <c r="AD76" s="542">
        <v>0</v>
      </c>
      <c r="AE76" s="8"/>
      <c r="AF76" s="3"/>
      <c r="AG76" s="72"/>
      <c r="AH76" s="22"/>
    </row>
    <row r="77" spans="1:34" ht="12.75" customHeight="1">
      <c r="A77" s="9"/>
      <c r="B77" s="71"/>
      <c r="C77" s="8"/>
      <c r="D77" s="8">
        <v>4</v>
      </c>
      <c r="E77" s="118" t="s">
        <v>107</v>
      </c>
      <c r="F77" s="119"/>
      <c r="G77" s="118" t="s">
        <v>107</v>
      </c>
      <c r="H77" s="119"/>
      <c r="I77" s="119"/>
      <c r="J77" s="120" t="s">
        <v>107</v>
      </c>
      <c r="K77" s="541" t="s">
        <v>107</v>
      </c>
      <c r="L77" s="542">
        <v>0</v>
      </c>
      <c r="M77" s="541" t="s">
        <v>107</v>
      </c>
      <c r="N77" s="542">
        <v>0</v>
      </c>
      <c r="O77" s="541" t="s">
        <v>107</v>
      </c>
      <c r="P77" s="542">
        <v>0</v>
      </c>
      <c r="Q77" s="541" t="s">
        <v>107</v>
      </c>
      <c r="R77" s="542">
        <v>0</v>
      </c>
      <c r="S77" s="541" t="s">
        <v>107</v>
      </c>
      <c r="T77" s="542">
        <v>0</v>
      </c>
      <c r="U77" s="541" t="s">
        <v>107</v>
      </c>
      <c r="V77" s="542">
        <v>0</v>
      </c>
      <c r="W77" s="541" t="s">
        <v>107</v>
      </c>
      <c r="X77" s="542">
        <v>0</v>
      </c>
      <c r="Y77" s="541" t="s">
        <v>107</v>
      </c>
      <c r="Z77" s="542">
        <v>0</v>
      </c>
      <c r="AA77" s="541" t="s">
        <v>107</v>
      </c>
      <c r="AB77" s="542">
        <v>0</v>
      </c>
      <c r="AC77" s="541" t="s">
        <v>107</v>
      </c>
      <c r="AD77" s="542">
        <v>0</v>
      </c>
      <c r="AE77" s="8"/>
      <c r="AF77" s="3"/>
      <c r="AG77" s="72"/>
      <c r="AH77" s="22"/>
    </row>
    <row r="78" spans="1:34" ht="12.75" customHeight="1">
      <c r="A78" s="9"/>
      <c r="B78" s="71"/>
      <c r="C78" s="8"/>
      <c r="D78" s="8">
        <v>5</v>
      </c>
      <c r="E78" s="118" t="s">
        <v>107</v>
      </c>
      <c r="F78" s="119"/>
      <c r="G78" s="118" t="s">
        <v>107</v>
      </c>
      <c r="H78" s="119"/>
      <c r="I78" s="119"/>
      <c r="J78" s="120" t="s">
        <v>107</v>
      </c>
      <c r="K78" s="541" t="s">
        <v>107</v>
      </c>
      <c r="L78" s="542">
        <v>0</v>
      </c>
      <c r="M78" s="541" t="s">
        <v>107</v>
      </c>
      <c r="N78" s="542">
        <v>0</v>
      </c>
      <c r="O78" s="541" t="s">
        <v>107</v>
      </c>
      <c r="P78" s="542">
        <v>0</v>
      </c>
      <c r="Q78" s="541" t="s">
        <v>107</v>
      </c>
      <c r="R78" s="542">
        <v>0</v>
      </c>
      <c r="S78" s="541" t="s">
        <v>107</v>
      </c>
      <c r="T78" s="542">
        <v>0</v>
      </c>
      <c r="U78" s="541" t="s">
        <v>107</v>
      </c>
      <c r="V78" s="542">
        <v>0</v>
      </c>
      <c r="W78" s="541" t="s">
        <v>107</v>
      </c>
      <c r="X78" s="542">
        <v>0</v>
      </c>
      <c r="Y78" s="541" t="s">
        <v>107</v>
      </c>
      <c r="Z78" s="542">
        <v>0</v>
      </c>
      <c r="AA78" s="541" t="s">
        <v>107</v>
      </c>
      <c r="AB78" s="542">
        <v>0</v>
      </c>
      <c r="AC78" s="541" t="s">
        <v>107</v>
      </c>
      <c r="AD78" s="542">
        <v>0</v>
      </c>
      <c r="AE78" s="8"/>
      <c r="AF78" s="3"/>
      <c r="AG78" s="72"/>
      <c r="AH78" s="22"/>
    </row>
    <row r="79" spans="1:34" ht="12.75" customHeight="1">
      <c r="A79" s="9"/>
      <c r="B79" s="71"/>
      <c r="C79" s="8"/>
      <c r="D79" s="8">
        <v>6</v>
      </c>
      <c r="E79" s="118" t="s">
        <v>107</v>
      </c>
      <c r="F79" s="119"/>
      <c r="G79" s="118" t="s">
        <v>107</v>
      </c>
      <c r="H79" s="119"/>
      <c r="I79" s="119"/>
      <c r="J79" s="120" t="s">
        <v>107</v>
      </c>
      <c r="K79" s="541" t="s">
        <v>107</v>
      </c>
      <c r="L79" s="542">
        <v>0</v>
      </c>
      <c r="M79" s="541" t="s">
        <v>107</v>
      </c>
      <c r="N79" s="542">
        <v>0</v>
      </c>
      <c r="O79" s="541" t="s">
        <v>107</v>
      </c>
      <c r="P79" s="542">
        <v>0</v>
      </c>
      <c r="Q79" s="541" t="s">
        <v>107</v>
      </c>
      <c r="R79" s="542">
        <v>0</v>
      </c>
      <c r="S79" s="541" t="s">
        <v>107</v>
      </c>
      <c r="T79" s="542">
        <v>0</v>
      </c>
      <c r="U79" s="541" t="s">
        <v>107</v>
      </c>
      <c r="V79" s="542">
        <v>0</v>
      </c>
      <c r="W79" s="541" t="s">
        <v>107</v>
      </c>
      <c r="X79" s="542">
        <v>0</v>
      </c>
      <c r="Y79" s="541" t="s">
        <v>107</v>
      </c>
      <c r="Z79" s="542">
        <v>0</v>
      </c>
      <c r="AA79" s="541" t="s">
        <v>107</v>
      </c>
      <c r="AB79" s="542">
        <v>0</v>
      </c>
      <c r="AC79" s="541" t="s">
        <v>107</v>
      </c>
      <c r="AD79" s="542">
        <v>0</v>
      </c>
      <c r="AE79" s="8"/>
      <c r="AF79" s="3"/>
      <c r="AG79" s="72"/>
      <c r="AH79" s="22"/>
    </row>
    <row r="80" spans="1:34" ht="12.75" customHeight="1">
      <c r="A80" s="9"/>
      <c r="B80" s="71"/>
      <c r="C80" s="8"/>
      <c r="D80" s="8">
        <v>7</v>
      </c>
      <c r="E80" s="118" t="s">
        <v>107</v>
      </c>
      <c r="F80" s="119"/>
      <c r="G80" s="118" t="s">
        <v>107</v>
      </c>
      <c r="H80" s="119"/>
      <c r="I80" s="119"/>
      <c r="J80" s="120" t="s">
        <v>107</v>
      </c>
      <c r="K80" s="541" t="s">
        <v>107</v>
      </c>
      <c r="L80" s="542">
        <v>0</v>
      </c>
      <c r="M80" s="541" t="s">
        <v>107</v>
      </c>
      <c r="N80" s="542">
        <v>0</v>
      </c>
      <c r="O80" s="541" t="s">
        <v>107</v>
      </c>
      <c r="P80" s="542">
        <v>0</v>
      </c>
      <c r="Q80" s="541" t="s">
        <v>107</v>
      </c>
      <c r="R80" s="542">
        <v>0</v>
      </c>
      <c r="S80" s="541" t="s">
        <v>107</v>
      </c>
      <c r="T80" s="542">
        <v>0</v>
      </c>
      <c r="U80" s="541" t="s">
        <v>107</v>
      </c>
      <c r="V80" s="542">
        <v>0</v>
      </c>
      <c r="W80" s="541" t="s">
        <v>107</v>
      </c>
      <c r="X80" s="542">
        <v>0</v>
      </c>
      <c r="Y80" s="541" t="s">
        <v>107</v>
      </c>
      <c r="Z80" s="542">
        <v>0</v>
      </c>
      <c r="AA80" s="541" t="s">
        <v>107</v>
      </c>
      <c r="AB80" s="542">
        <v>0</v>
      </c>
      <c r="AC80" s="541" t="s">
        <v>107</v>
      </c>
      <c r="AD80" s="542">
        <v>0</v>
      </c>
      <c r="AE80" s="8"/>
      <c r="AF80" s="3"/>
      <c r="AG80" s="72"/>
      <c r="AH80" s="22"/>
    </row>
    <row r="81" spans="1:34" ht="12.75" customHeight="1">
      <c r="A81" s="9"/>
      <c r="B81" s="71"/>
      <c r="C81" s="8"/>
      <c r="D81" s="8">
        <v>8</v>
      </c>
      <c r="E81" s="118" t="s">
        <v>107</v>
      </c>
      <c r="F81" s="119"/>
      <c r="G81" s="118" t="s">
        <v>107</v>
      </c>
      <c r="H81" s="119"/>
      <c r="I81" s="119"/>
      <c r="J81" s="120" t="s">
        <v>107</v>
      </c>
      <c r="K81" s="541" t="s">
        <v>107</v>
      </c>
      <c r="L81" s="542">
        <v>0</v>
      </c>
      <c r="M81" s="541" t="s">
        <v>107</v>
      </c>
      <c r="N81" s="542">
        <v>0</v>
      </c>
      <c r="O81" s="541" t="s">
        <v>107</v>
      </c>
      <c r="P81" s="542">
        <v>0</v>
      </c>
      <c r="Q81" s="541" t="s">
        <v>107</v>
      </c>
      <c r="R81" s="542">
        <v>0</v>
      </c>
      <c r="S81" s="541" t="s">
        <v>107</v>
      </c>
      <c r="T81" s="542">
        <v>0</v>
      </c>
      <c r="U81" s="541" t="s">
        <v>107</v>
      </c>
      <c r="V81" s="542">
        <v>0</v>
      </c>
      <c r="W81" s="541" t="s">
        <v>107</v>
      </c>
      <c r="X81" s="542">
        <v>0</v>
      </c>
      <c r="Y81" s="541" t="s">
        <v>107</v>
      </c>
      <c r="Z81" s="542">
        <v>0</v>
      </c>
      <c r="AA81" s="541" t="s">
        <v>107</v>
      </c>
      <c r="AB81" s="542">
        <v>0</v>
      </c>
      <c r="AC81" s="541" t="s">
        <v>107</v>
      </c>
      <c r="AD81" s="542">
        <v>0</v>
      </c>
      <c r="AE81" s="8"/>
      <c r="AF81" s="3"/>
      <c r="AG81" s="72"/>
      <c r="AH81" s="22"/>
    </row>
    <row r="82" spans="1:34" ht="12.75" customHeight="1">
      <c r="A82" s="9"/>
      <c r="B82" s="71"/>
      <c r="C82" s="8"/>
      <c r="D82" s="8">
        <v>9</v>
      </c>
      <c r="E82" s="118" t="s">
        <v>107</v>
      </c>
      <c r="F82" s="119"/>
      <c r="G82" s="118" t="s">
        <v>107</v>
      </c>
      <c r="H82" s="119"/>
      <c r="I82" s="119"/>
      <c r="J82" s="120" t="s">
        <v>107</v>
      </c>
      <c r="K82" s="541" t="s">
        <v>107</v>
      </c>
      <c r="L82" s="542">
        <v>0</v>
      </c>
      <c r="M82" s="541" t="s">
        <v>107</v>
      </c>
      <c r="N82" s="542">
        <v>0</v>
      </c>
      <c r="O82" s="541" t="s">
        <v>107</v>
      </c>
      <c r="P82" s="542">
        <v>0</v>
      </c>
      <c r="Q82" s="541" t="s">
        <v>107</v>
      </c>
      <c r="R82" s="542">
        <v>0</v>
      </c>
      <c r="S82" s="541" t="s">
        <v>107</v>
      </c>
      <c r="T82" s="542">
        <v>0</v>
      </c>
      <c r="U82" s="541" t="s">
        <v>107</v>
      </c>
      <c r="V82" s="542">
        <v>0</v>
      </c>
      <c r="W82" s="541" t="s">
        <v>107</v>
      </c>
      <c r="X82" s="542">
        <v>0</v>
      </c>
      <c r="Y82" s="541" t="s">
        <v>107</v>
      </c>
      <c r="Z82" s="542">
        <v>0</v>
      </c>
      <c r="AA82" s="541" t="s">
        <v>107</v>
      </c>
      <c r="AB82" s="542">
        <v>0</v>
      </c>
      <c r="AC82" s="541" t="s">
        <v>107</v>
      </c>
      <c r="AD82" s="542">
        <v>0</v>
      </c>
      <c r="AE82" s="8"/>
      <c r="AF82" s="3"/>
      <c r="AG82" s="72"/>
      <c r="AH82" s="22"/>
    </row>
    <row r="83" spans="1:34" ht="12.75" customHeight="1">
      <c r="A83" s="9"/>
      <c r="B83" s="71"/>
      <c r="C83" s="8"/>
      <c r="D83" s="8">
        <v>10</v>
      </c>
      <c r="E83" s="118" t="s">
        <v>107</v>
      </c>
      <c r="F83" s="119"/>
      <c r="G83" s="118" t="s">
        <v>107</v>
      </c>
      <c r="H83" s="119"/>
      <c r="I83" s="119"/>
      <c r="J83" s="120" t="s">
        <v>107</v>
      </c>
      <c r="K83" s="541" t="s">
        <v>107</v>
      </c>
      <c r="L83" s="542">
        <v>0</v>
      </c>
      <c r="M83" s="541" t="s">
        <v>107</v>
      </c>
      <c r="N83" s="542">
        <v>0</v>
      </c>
      <c r="O83" s="541" t="s">
        <v>107</v>
      </c>
      <c r="P83" s="542">
        <v>0</v>
      </c>
      <c r="Q83" s="541" t="s">
        <v>107</v>
      </c>
      <c r="R83" s="542">
        <v>0</v>
      </c>
      <c r="S83" s="541" t="s">
        <v>107</v>
      </c>
      <c r="T83" s="542">
        <v>0</v>
      </c>
      <c r="U83" s="541" t="s">
        <v>107</v>
      </c>
      <c r="V83" s="542">
        <v>0</v>
      </c>
      <c r="W83" s="541" t="s">
        <v>107</v>
      </c>
      <c r="X83" s="542">
        <v>0</v>
      </c>
      <c r="Y83" s="541" t="s">
        <v>107</v>
      </c>
      <c r="Z83" s="542">
        <v>0</v>
      </c>
      <c r="AA83" s="541" t="s">
        <v>107</v>
      </c>
      <c r="AB83" s="542">
        <v>0</v>
      </c>
      <c r="AC83" s="541" t="s">
        <v>107</v>
      </c>
      <c r="AD83" s="542">
        <v>0</v>
      </c>
      <c r="AE83" s="8"/>
      <c r="AF83" s="3"/>
      <c r="AG83" s="72"/>
      <c r="AH83" s="22"/>
    </row>
    <row r="84" spans="1:34" ht="12.75" customHeight="1">
      <c r="A84" s="9"/>
      <c r="B84" s="71"/>
      <c r="C84" s="8"/>
      <c r="D84" s="8">
        <v>11</v>
      </c>
      <c r="E84" s="118" t="s">
        <v>107</v>
      </c>
      <c r="F84" s="119"/>
      <c r="G84" s="118" t="s">
        <v>107</v>
      </c>
      <c r="H84" s="119"/>
      <c r="I84" s="119"/>
      <c r="J84" s="120" t="s">
        <v>107</v>
      </c>
      <c r="K84" s="541" t="s">
        <v>107</v>
      </c>
      <c r="L84" s="542">
        <v>0</v>
      </c>
      <c r="M84" s="541" t="s">
        <v>107</v>
      </c>
      <c r="N84" s="542">
        <v>0</v>
      </c>
      <c r="O84" s="541" t="s">
        <v>107</v>
      </c>
      <c r="P84" s="542">
        <v>0</v>
      </c>
      <c r="Q84" s="541" t="s">
        <v>107</v>
      </c>
      <c r="R84" s="542">
        <v>0</v>
      </c>
      <c r="S84" s="541" t="s">
        <v>107</v>
      </c>
      <c r="T84" s="542">
        <v>0</v>
      </c>
      <c r="U84" s="541" t="s">
        <v>107</v>
      </c>
      <c r="V84" s="542">
        <v>0</v>
      </c>
      <c r="W84" s="541" t="s">
        <v>107</v>
      </c>
      <c r="X84" s="542">
        <v>0</v>
      </c>
      <c r="Y84" s="541" t="s">
        <v>107</v>
      </c>
      <c r="Z84" s="542">
        <v>0</v>
      </c>
      <c r="AA84" s="541" t="s">
        <v>107</v>
      </c>
      <c r="AB84" s="542">
        <v>0</v>
      </c>
      <c r="AC84" s="541" t="s">
        <v>107</v>
      </c>
      <c r="AD84" s="542">
        <v>0</v>
      </c>
      <c r="AE84" s="8"/>
      <c r="AF84" s="3"/>
      <c r="AG84" s="72"/>
      <c r="AH84" s="22"/>
    </row>
    <row r="85" spans="1:34" ht="12.75" customHeight="1">
      <c r="A85" s="9"/>
      <c r="B85" s="71"/>
      <c r="C85" s="8"/>
      <c r="D85" s="8">
        <v>12</v>
      </c>
      <c r="E85" s="118" t="s">
        <v>107</v>
      </c>
      <c r="F85" s="119"/>
      <c r="G85" s="118" t="s">
        <v>107</v>
      </c>
      <c r="H85" s="119"/>
      <c r="I85" s="119"/>
      <c r="J85" s="120" t="s">
        <v>107</v>
      </c>
      <c r="K85" s="541" t="s">
        <v>107</v>
      </c>
      <c r="L85" s="542">
        <v>0</v>
      </c>
      <c r="M85" s="541" t="s">
        <v>107</v>
      </c>
      <c r="N85" s="542">
        <v>0</v>
      </c>
      <c r="O85" s="541" t="s">
        <v>107</v>
      </c>
      <c r="P85" s="542">
        <v>0</v>
      </c>
      <c r="Q85" s="541" t="s">
        <v>107</v>
      </c>
      <c r="R85" s="542">
        <v>0</v>
      </c>
      <c r="S85" s="541" t="s">
        <v>107</v>
      </c>
      <c r="T85" s="542">
        <v>0</v>
      </c>
      <c r="U85" s="541" t="s">
        <v>107</v>
      </c>
      <c r="V85" s="542">
        <v>0</v>
      </c>
      <c r="W85" s="541" t="s">
        <v>107</v>
      </c>
      <c r="X85" s="542">
        <v>0</v>
      </c>
      <c r="Y85" s="541" t="s">
        <v>107</v>
      </c>
      <c r="Z85" s="542">
        <v>0</v>
      </c>
      <c r="AA85" s="541" t="s">
        <v>107</v>
      </c>
      <c r="AB85" s="542">
        <v>0</v>
      </c>
      <c r="AC85" s="541" t="s">
        <v>107</v>
      </c>
      <c r="AD85" s="542">
        <v>0</v>
      </c>
      <c r="AE85" s="8"/>
      <c r="AF85" s="3"/>
      <c r="AG85" s="72"/>
      <c r="AH85" s="22"/>
    </row>
    <row r="86" spans="1:34" ht="12.75" customHeight="1">
      <c r="A86" s="9"/>
      <c r="B86" s="71"/>
      <c r="C86" s="8"/>
      <c r="D86" s="8">
        <v>13</v>
      </c>
      <c r="E86" s="118" t="s">
        <v>107</v>
      </c>
      <c r="F86" s="119"/>
      <c r="G86" s="118" t="s">
        <v>107</v>
      </c>
      <c r="H86" s="119"/>
      <c r="I86" s="119"/>
      <c r="J86" s="120" t="s">
        <v>107</v>
      </c>
      <c r="K86" s="541" t="s">
        <v>107</v>
      </c>
      <c r="L86" s="542">
        <v>0</v>
      </c>
      <c r="M86" s="541" t="s">
        <v>107</v>
      </c>
      <c r="N86" s="542">
        <v>0</v>
      </c>
      <c r="O86" s="541" t="s">
        <v>107</v>
      </c>
      <c r="P86" s="542">
        <v>0</v>
      </c>
      <c r="Q86" s="541" t="s">
        <v>107</v>
      </c>
      <c r="R86" s="542">
        <v>0</v>
      </c>
      <c r="S86" s="541" t="s">
        <v>107</v>
      </c>
      <c r="T86" s="542">
        <v>0</v>
      </c>
      <c r="U86" s="541" t="s">
        <v>107</v>
      </c>
      <c r="V86" s="542">
        <v>0</v>
      </c>
      <c r="W86" s="541" t="s">
        <v>107</v>
      </c>
      <c r="X86" s="542">
        <v>0</v>
      </c>
      <c r="Y86" s="541" t="s">
        <v>107</v>
      </c>
      <c r="Z86" s="542">
        <v>0</v>
      </c>
      <c r="AA86" s="541" t="s">
        <v>107</v>
      </c>
      <c r="AB86" s="542">
        <v>0</v>
      </c>
      <c r="AC86" s="541" t="s">
        <v>107</v>
      </c>
      <c r="AD86" s="542">
        <v>0</v>
      </c>
      <c r="AE86" s="8"/>
      <c r="AF86" s="3"/>
      <c r="AG86" s="72"/>
      <c r="AH86" s="22"/>
    </row>
    <row r="87" spans="1:34" ht="12.75" customHeight="1">
      <c r="A87" s="9"/>
      <c r="B87" s="71"/>
      <c r="C87" s="8"/>
      <c r="D87" s="8">
        <v>14</v>
      </c>
      <c r="E87" s="118" t="s">
        <v>107</v>
      </c>
      <c r="F87" s="119"/>
      <c r="G87" s="118" t="s">
        <v>107</v>
      </c>
      <c r="H87" s="119"/>
      <c r="I87" s="119"/>
      <c r="J87" s="120" t="s">
        <v>107</v>
      </c>
      <c r="K87" s="541" t="s">
        <v>107</v>
      </c>
      <c r="L87" s="542">
        <v>0</v>
      </c>
      <c r="M87" s="541" t="s">
        <v>107</v>
      </c>
      <c r="N87" s="542">
        <v>0</v>
      </c>
      <c r="O87" s="541" t="s">
        <v>107</v>
      </c>
      <c r="P87" s="542">
        <v>0</v>
      </c>
      <c r="Q87" s="541" t="s">
        <v>107</v>
      </c>
      <c r="R87" s="542">
        <v>0</v>
      </c>
      <c r="S87" s="541" t="s">
        <v>107</v>
      </c>
      <c r="T87" s="542">
        <v>0</v>
      </c>
      <c r="U87" s="541" t="s">
        <v>107</v>
      </c>
      <c r="V87" s="542">
        <v>0</v>
      </c>
      <c r="W87" s="541" t="s">
        <v>107</v>
      </c>
      <c r="X87" s="542">
        <v>0</v>
      </c>
      <c r="Y87" s="541" t="s">
        <v>107</v>
      </c>
      <c r="Z87" s="542">
        <v>0</v>
      </c>
      <c r="AA87" s="541" t="s">
        <v>107</v>
      </c>
      <c r="AB87" s="542">
        <v>0</v>
      </c>
      <c r="AC87" s="541" t="s">
        <v>107</v>
      </c>
      <c r="AD87" s="542">
        <v>0</v>
      </c>
      <c r="AE87" s="8"/>
      <c r="AF87" s="3"/>
      <c r="AG87" s="72"/>
      <c r="AH87" s="22"/>
    </row>
    <row r="88" spans="1:34" ht="12.75" customHeight="1">
      <c r="A88" s="9"/>
      <c r="B88" s="71"/>
      <c r="C88" s="8"/>
      <c r="D88" s="8">
        <v>15</v>
      </c>
      <c r="E88" s="118" t="s">
        <v>107</v>
      </c>
      <c r="F88" s="119"/>
      <c r="G88" s="118" t="s">
        <v>107</v>
      </c>
      <c r="H88" s="119"/>
      <c r="I88" s="119"/>
      <c r="J88" s="120" t="s">
        <v>107</v>
      </c>
      <c r="K88" s="541" t="s">
        <v>107</v>
      </c>
      <c r="L88" s="542">
        <v>0</v>
      </c>
      <c r="M88" s="541" t="s">
        <v>107</v>
      </c>
      <c r="N88" s="542">
        <v>0</v>
      </c>
      <c r="O88" s="541" t="s">
        <v>107</v>
      </c>
      <c r="P88" s="542">
        <v>0</v>
      </c>
      <c r="Q88" s="541" t="s">
        <v>107</v>
      </c>
      <c r="R88" s="542">
        <v>0</v>
      </c>
      <c r="S88" s="541" t="s">
        <v>107</v>
      </c>
      <c r="T88" s="542">
        <v>0</v>
      </c>
      <c r="U88" s="541" t="s">
        <v>107</v>
      </c>
      <c r="V88" s="542">
        <v>0</v>
      </c>
      <c r="W88" s="541" t="s">
        <v>107</v>
      </c>
      <c r="X88" s="542">
        <v>0</v>
      </c>
      <c r="Y88" s="541" t="s">
        <v>107</v>
      </c>
      <c r="Z88" s="542">
        <v>0</v>
      </c>
      <c r="AA88" s="541" t="s">
        <v>107</v>
      </c>
      <c r="AB88" s="542">
        <v>0</v>
      </c>
      <c r="AC88" s="541" t="s">
        <v>107</v>
      </c>
      <c r="AD88" s="542">
        <v>0</v>
      </c>
      <c r="AE88" s="8"/>
      <c r="AF88" s="3"/>
      <c r="AG88" s="72"/>
      <c r="AH88" s="22"/>
    </row>
    <row r="89" spans="1:34" ht="12.75" customHeight="1">
      <c r="A89" s="9"/>
      <c r="B89" s="71"/>
      <c r="C89" s="8"/>
      <c r="D89" s="8">
        <v>16</v>
      </c>
      <c r="E89" s="118" t="s">
        <v>107</v>
      </c>
      <c r="F89" s="119"/>
      <c r="G89" s="118" t="s">
        <v>107</v>
      </c>
      <c r="H89" s="119"/>
      <c r="I89" s="119"/>
      <c r="J89" s="120" t="s">
        <v>107</v>
      </c>
      <c r="K89" s="541" t="s">
        <v>107</v>
      </c>
      <c r="L89" s="542">
        <v>0</v>
      </c>
      <c r="M89" s="541" t="s">
        <v>107</v>
      </c>
      <c r="N89" s="542">
        <v>0</v>
      </c>
      <c r="O89" s="541" t="s">
        <v>107</v>
      </c>
      <c r="P89" s="542">
        <v>0</v>
      </c>
      <c r="Q89" s="541" t="s">
        <v>107</v>
      </c>
      <c r="R89" s="542">
        <v>0</v>
      </c>
      <c r="S89" s="541" t="s">
        <v>107</v>
      </c>
      <c r="T89" s="542">
        <v>0</v>
      </c>
      <c r="U89" s="541" t="s">
        <v>107</v>
      </c>
      <c r="V89" s="542">
        <v>0</v>
      </c>
      <c r="W89" s="541" t="s">
        <v>107</v>
      </c>
      <c r="X89" s="542">
        <v>0</v>
      </c>
      <c r="Y89" s="541" t="s">
        <v>107</v>
      </c>
      <c r="Z89" s="542">
        <v>0</v>
      </c>
      <c r="AA89" s="541" t="s">
        <v>107</v>
      </c>
      <c r="AB89" s="542">
        <v>0</v>
      </c>
      <c r="AC89" s="541" t="s">
        <v>107</v>
      </c>
      <c r="AD89" s="542">
        <v>0</v>
      </c>
      <c r="AE89" s="8"/>
      <c r="AF89" s="3"/>
      <c r="AG89" s="72"/>
      <c r="AH89" s="22"/>
    </row>
    <row r="90" spans="1:34" ht="12.75" customHeight="1">
      <c r="A90" s="9"/>
      <c r="B90" s="71"/>
      <c r="C90" s="8"/>
      <c r="D90" s="8">
        <v>17</v>
      </c>
      <c r="E90" s="118" t="s">
        <v>107</v>
      </c>
      <c r="F90" s="119"/>
      <c r="G90" s="118" t="s">
        <v>107</v>
      </c>
      <c r="H90" s="119"/>
      <c r="I90" s="119"/>
      <c r="J90" s="120" t="s">
        <v>107</v>
      </c>
      <c r="K90" s="541" t="s">
        <v>107</v>
      </c>
      <c r="L90" s="542">
        <v>0</v>
      </c>
      <c r="M90" s="541" t="s">
        <v>107</v>
      </c>
      <c r="N90" s="542">
        <v>0</v>
      </c>
      <c r="O90" s="541" t="s">
        <v>107</v>
      </c>
      <c r="P90" s="542">
        <v>0</v>
      </c>
      <c r="Q90" s="541" t="s">
        <v>107</v>
      </c>
      <c r="R90" s="542">
        <v>0</v>
      </c>
      <c r="S90" s="541" t="s">
        <v>107</v>
      </c>
      <c r="T90" s="542">
        <v>0</v>
      </c>
      <c r="U90" s="541" t="s">
        <v>107</v>
      </c>
      <c r="V90" s="542">
        <v>0</v>
      </c>
      <c r="W90" s="541" t="s">
        <v>107</v>
      </c>
      <c r="X90" s="542">
        <v>0</v>
      </c>
      <c r="Y90" s="541" t="s">
        <v>107</v>
      </c>
      <c r="Z90" s="542">
        <v>0</v>
      </c>
      <c r="AA90" s="541" t="s">
        <v>107</v>
      </c>
      <c r="AB90" s="542">
        <v>0</v>
      </c>
      <c r="AC90" s="541" t="s">
        <v>107</v>
      </c>
      <c r="AD90" s="542">
        <v>0</v>
      </c>
      <c r="AE90" s="8"/>
      <c r="AF90" s="3"/>
      <c r="AG90" s="72"/>
      <c r="AH90" s="22"/>
    </row>
    <row r="91" spans="1:34" ht="12.75" customHeight="1">
      <c r="A91" s="9"/>
      <c r="B91" s="71"/>
      <c r="C91" s="8"/>
      <c r="D91" s="8">
        <v>18</v>
      </c>
      <c r="E91" s="118" t="s">
        <v>107</v>
      </c>
      <c r="F91" s="119"/>
      <c r="G91" s="118" t="s">
        <v>107</v>
      </c>
      <c r="H91" s="119"/>
      <c r="I91" s="119"/>
      <c r="J91" s="120" t="s">
        <v>107</v>
      </c>
      <c r="K91" s="541" t="s">
        <v>107</v>
      </c>
      <c r="L91" s="542">
        <v>0</v>
      </c>
      <c r="M91" s="541" t="s">
        <v>107</v>
      </c>
      <c r="N91" s="542">
        <v>0</v>
      </c>
      <c r="O91" s="541" t="s">
        <v>107</v>
      </c>
      <c r="P91" s="542">
        <v>0</v>
      </c>
      <c r="Q91" s="541" t="s">
        <v>107</v>
      </c>
      <c r="R91" s="542">
        <v>0</v>
      </c>
      <c r="S91" s="541" t="s">
        <v>107</v>
      </c>
      <c r="T91" s="542">
        <v>0</v>
      </c>
      <c r="U91" s="541" t="s">
        <v>107</v>
      </c>
      <c r="V91" s="542">
        <v>0</v>
      </c>
      <c r="W91" s="541" t="s">
        <v>107</v>
      </c>
      <c r="X91" s="542">
        <v>0</v>
      </c>
      <c r="Y91" s="541" t="s">
        <v>107</v>
      </c>
      <c r="Z91" s="542">
        <v>0</v>
      </c>
      <c r="AA91" s="541" t="s">
        <v>107</v>
      </c>
      <c r="AB91" s="542">
        <v>0</v>
      </c>
      <c r="AC91" s="541" t="s">
        <v>107</v>
      </c>
      <c r="AD91" s="542">
        <v>0</v>
      </c>
      <c r="AE91" s="8"/>
      <c r="AF91" s="3"/>
      <c r="AG91" s="72"/>
      <c r="AH91" s="22"/>
    </row>
    <row r="92" spans="1:34" ht="12.75" customHeight="1">
      <c r="A92" s="9"/>
      <c r="B92" s="71"/>
      <c r="C92" s="8"/>
      <c r="D92" s="8">
        <v>19</v>
      </c>
      <c r="E92" s="118" t="s">
        <v>107</v>
      </c>
      <c r="F92" s="119"/>
      <c r="G92" s="118" t="s">
        <v>107</v>
      </c>
      <c r="H92" s="119"/>
      <c r="I92" s="119"/>
      <c r="J92" s="120" t="s">
        <v>107</v>
      </c>
      <c r="K92" s="541" t="s">
        <v>107</v>
      </c>
      <c r="L92" s="542">
        <v>0</v>
      </c>
      <c r="M92" s="541" t="s">
        <v>107</v>
      </c>
      <c r="N92" s="542">
        <v>0</v>
      </c>
      <c r="O92" s="541" t="s">
        <v>107</v>
      </c>
      <c r="P92" s="542">
        <v>0</v>
      </c>
      <c r="Q92" s="541" t="s">
        <v>107</v>
      </c>
      <c r="R92" s="542">
        <v>0</v>
      </c>
      <c r="S92" s="541" t="s">
        <v>107</v>
      </c>
      <c r="T92" s="542">
        <v>0</v>
      </c>
      <c r="U92" s="541" t="s">
        <v>107</v>
      </c>
      <c r="V92" s="542">
        <v>0</v>
      </c>
      <c r="W92" s="541" t="s">
        <v>107</v>
      </c>
      <c r="X92" s="542">
        <v>0</v>
      </c>
      <c r="Y92" s="541" t="s">
        <v>107</v>
      </c>
      <c r="Z92" s="542">
        <v>0</v>
      </c>
      <c r="AA92" s="541" t="s">
        <v>107</v>
      </c>
      <c r="AB92" s="542">
        <v>0</v>
      </c>
      <c r="AC92" s="541" t="s">
        <v>107</v>
      </c>
      <c r="AD92" s="542">
        <v>0</v>
      </c>
      <c r="AE92" s="8"/>
      <c r="AF92" s="3"/>
      <c r="AG92" s="72"/>
      <c r="AH92" s="22"/>
    </row>
    <row r="93" spans="1:34" ht="12.75" customHeight="1">
      <c r="A93" s="9"/>
      <c r="B93" s="71"/>
      <c r="C93" s="8"/>
      <c r="D93" s="8">
        <v>20</v>
      </c>
      <c r="E93" s="51" t="s">
        <v>107</v>
      </c>
      <c r="F93" s="52"/>
      <c r="G93" s="51" t="s">
        <v>107</v>
      </c>
      <c r="H93" s="52"/>
      <c r="I93" s="52"/>
      <c r="J93" s="53" t="s">
        <v>107</v>
      </c>
      <c r="K93" s="551" t="s">
        <v>107</v>
      </c>
      <c r="L93" s="552">
        <v>0</v>
      </c>
      <c r="M93" s="551" t="s">
        <v>107</v>
      </c>
      <c r="N93" s="552">
        <v>0</v>
      </c>
      <c r="O93" s="551" t="s">
        <v>107</v>
      </c>
      <c r="P93" s="552">
        <v>0</v>
      </c>
      <c r="Q93" s="551" t="s">
        <v>107</v>
      </c>
      <c r="R93" s="552">
        <v>0</v>
      </c>
      <c r="S93" s="551" t="s">
        <v>107</v>
      </c>
      <c r="T93" s="552">
        <v>0</v>
      </c>
      <c r="U93" s="551" t="s">
        <v>107</v>
      </c>
      <c r="V93" s="552">
        <v>0</v>
      </c>
      <c r="W93" s="551" t="s">
        <v>107</v>
      </c>
      <c r="X93" s="552">
        <v>0</v>
      </c>
      <c r="Y93" s="551" t="s">
        <v>107</v>
      </c>
      <c r="Z93" s="552">
        <v>0</v>
      </c>
      <c r="AA93" s="551" t="s">
        <v>107</v>
      </c>
      <c r="AB93" s="552">
        <v>0</v>
      </c>
      <c r="AC93" s="551" t="s">
        <v>107</v>
      </c>
      <c r="AD93" s="552">
        <v>0</v>
      </c>
      <c r="AE93" s="8"/>
      <c r="AF93" s="3"/>
      <c r="AG93" s="72"/>
      <c r="AH93" s="22"/>
    </row>
    <row r="94" spans="1:34" ht="15">
      <c r="A94" s="9"/>
      <c r="B94" s="71"/>
      <c r="C94" s="8"/>
      <c r="D94" s="36"/>
      <c r="E94" s="54" t="s">
        <v>140</v>
      </c>
      <c r="F94" s="54"/>
      <c r="G94" s="54"/>
      <c r="H94" s="54"/>
      <c r="I94" s="54"/>
      <c r="J94" s="54"/>
      <c r="K94" s="553">
        <v>1</v>
      </c>
      <c r="L94" s="554">
        <v>0</v>
      </c>
      <c r="M94" s="553">
        <v>1</v>
      </c>
      <c r="N94" s="554">
        <v>0</v>
      </c>
      <c r="O94" s="553">
        <v>1</v>
      </c>
      <c r="P94" s="554">
        <v>0</v>
      </c>
      <c r="Q94" s="553">
        <v>1</v>
      </c>
      <c r="R94" s="554">
        <v>0</v>
      </c>
      <c r="S94" s="553">
        <v>1</v>
      </c>
      <c r="T94" s="554">
        <v>0</v>
      </c>
      <c r="U94" s="553">
        <v>0.9</v>
      </c>
      <c r="V94" s="554">
        <v>0</v>
      </c>
      <c r="W94" s="553">
        <v>1</v>
      </c>
      <c r="X94" s="554">
        <v>0</v>
      </c>
      <c r="Y94" s="553">
        <v>1</v>
      </c>
      <c r="Z94" s="554">
        <v>0</v>
      </c>
      <c r="AA94" s="553">
        <v>1</v>
      </c>
      <c r="AB94" s="554">
        <v>0</v>
      </c>
      <c r="AC94" s="553" t="s">
        <v>107</v>
      </c>
      <c r="AD94" s="554">
        <v>0</v>
      </c>
      <c r="AE94" s="8"/>
      <c r="AF94" s="3"/>
      <c r="AG94" s="72"/>
      <c r="AH94" s="22"/>
    </row>
    <row r="95" spans="1:34" ht="15">
      <c r="A95" s="9"/>
      <c r="B95" s="71"/>
      <c r="C95" s="8"/>
      <c r="D95" s="36"/>
      <c r="E95" s="40"/>
      <c r="F95" s="40" t="s">
        <v>141</v>
      </c>
      <c r="G95" s="40"/>
      <c r="H95" s="40" t="s">
        <v>142</v>
      </c>
      <c r="I95" s="36"/>
      <c r="J95" s="36"/>
      <c r="K95" s="541">
        <v>1</v>
      </c>
      <c r="L95" s="542">
        <v>0</v>
      </c>
      <c r="M95" s="541">
        <v>1</v>
      </c>
      <c r="N95" s="542">
        <v>0</v>
      </c>
      <c r="O95" s="541">
        <v>1</v>
      </c>
      <c r="P95" s="542">
        <v>0</v>
      </c>
      <c r="Q95" s="541">
        <v>1</v>
      </c>
      <c r="R95" s="542">
        <v>0</v>
      </c>
      <c r="S95" s="541">
        <v>1</v>
      </c>
      <c r="T95" s="542">
        <v>0</v>
      </c>
      <c r="U95" s="541">
        <v>0.9</v>
      </c>
      <c r="V95" s="542">
        <v>0</v>
      </c>
      <c r="W95" s="541">
        <v>1</v>
      </c>
      <c r="X95" s="542">
        <v>0</v>
      </c>
      <c r="Y95" s="541">
        <v>1</v>
      </c>
      <c r="Z95" s="542">
        <v>0</v>
      </c>
      <c r="AA95" s="541">
        <v>1</v>
      </c>
      <c r="AB95" s="542">
        <v>0</v>
      </c>
      <c r="AC95" s="541">
        <v>0</v>
      </c>
      <c r="AD95" s="542">
        <v>0</v>
      </c>
      <c r="AE95" s="8"/>
      <c r="AF95" s="3"/>
      <c r="AG95" s="72"/>
      <c r="AH95" s="22"/>
    </row>
    <row r="96" spans="1:34" ht="15">
      <c r="A96" s="9"/>
      <c r="B96" s="71"/>
      <c r="C96" s="8"/>
      <c r="D96" s="36"/>
      <c r="E96" s="55"/>
      <c r="F96" s="55"/>
      <c r="G96" s="55"/>
      <c r="H96" s="55" t="s">
        <v>143</v>
      </c>
      <c r="I96" s="56"/>
      <c r="J96" s="56"/>
      <c r="K96" s="555">
        <v>0</v>
      </c>
      <c r="L96" s="546">
        <v>0</v>
      </c>
      <c r="M96" s="555">
        <v>0</v>
      </c>
      <c r="N96" s="546">
        <v>0</v>
      </c>
      <c r="O96" s="555">
        <v>0</v>
      </c>
      <c r="P96" s="546">
        <v>0</v>
      </c>
      <c r="Q96" s="555">
        <v>0</v>
      </c>
      <c r="R96" s="546">
        <v>0</v>
      </c>
      <c r="S96" s="555">
        <v>0</v>
      </c>
      <c r="T96" s="546">
        <v>0</v>
      </c>
      <c r="U96" s="555">
        <v>0</v>
      </c>
      <c r="V96" s="546">
        <v>0</v>
      </c>
      <c r="W96" s="555">
        <v>0</v>
      </c>
      <c r="X96" s="546">
        <v>0</v>
      </c>
      <c r="Y96" s="555">
        <v>0</v>
      </c>
      <c r="Z96" s="546">
        <v>0</v>
      </c>
      <c r="AA96" s="555">
        <v>0</v>
      </c>
      <c r="AB96" s="546">
        <v>0</v>
      </c>
      <c r="AC96" s="555">
        <v>0</v>
      </c>
      <c r="AD96" s="546">
        <v>0</v>
      </c>
      <c r="AE96" s="8"/>
      <c r="AF96" s="3"/>
      <c r="AG96" s="72"/>
      <c r="AH96" s="22"/>
    </row>
    <row r="97" spans="1:34" ht="15">
      <c r="A97" s="9"/>
      <c r="B97" s="71"/>
      <c r="C97" s="8"/>
      <c r="D97" s="36"/>
      <c r="E97" s="57" t="s">
        <v>144</v>
      </c>
      <c r="F97" s="58"/>
      <c r="G97" s="58"/>
      <c r="H97" s="58"/>
      <c r="I97" s="58"/>
      <c r="J97" s="59"/>
      <c r="K97" s="556">
        <v>0</v>
      </c>
      <c r="L97" s="556">
        <v>0</v>
      </c>
      <c r="M97" s="556">
        <v>0</v>
      </c>
      <c r="N97" s="556">
        <v>0</v>
      </c>
      <c r="O97" s="556">
        <v>0</v>
      </c>
      <c r="P97" s="556">
        <v>0</v>
      </c>
      <c r="Q97" s="556">
        <v>0</v>
      </c>
      <c r="R97" s="556">
        <v>0</v>
      </c>
      <c r="S97" s="556">
        <v>0</v>
      </c>
      <c r="T97" s="556">
        <v>0</v>
      </c>
      <c r="U97" s="556">
        <v>9.9999999999999978E-2</v>
      </c>
      <c r="V97" s="556">
        <v>0</v>
      </c>
      <c r="W97" s="556">
        <v>0</v>
      </c>
      <c r="X97" s="556">
        <v>0</v>
      </c>
      <c r="Y97" s="556">
        <v>0</v>
      </c>
      <c r="Z97" s="556">
        <v>0</v>
      </c>
      <c r="AA97" s="556">
        <v>0</v>
      </c>
      <c r="AB97" s="556">
        <v>0</v>
      </c>
      <c r="AC97" s="556" t="s">
        <v>107</v>
      </c>
      <c r="AD97" s="556">
        <v>0</v>
      </c>
      <c r="AE97" s="8"/>
      <c r="AF97" s="3"/>
      <c r="AG97" s="72"/>
      <c r="AH97" s="22"/>
    </row>
    <row r="98" spans="1:34" ht="15">
      <c r="A98" s="9"/>
      <c r="B98" s="71"/>
      <c r="C98" s="8"/>
      <c r="D98" s="36"/>
      <c r="E98" s="8"/>
      <c r="F98" s="8"/>
      <c r="G98" s="8"/>
      <c r="H98" s="8"/>
      <c r="I98" s="8"/>
      <c r="J98" s="8"/>
      <c r="K98" s="3"/>
      <c r="L98" s="3"/>
      <c r="M98" s="3"/>
      <c r="N98" s="3"/>
      <c r="O98" s="3"/>
      <c r="P98" s="3"/>
      <c r="Q98" s="3"/>
      <c r="R98" s="3"/>
      <c r="S98" s="3"/>
      <c r="T98" s="3"/>
      <c r="U98" s="3"/>
      <c r="V98" s="3"/>
      <c r="W98" s="3"/>
      <c r="X98" s="3"/>
      <c r="Y98" s="3"/>
      <c r="Z98" s="3"/>
      <c r="AA98" s="3"/>
      <c r="AB98" s="3"/>
      <c r="AC98" s="3"/>
      <c r="AD98" s="3"/>
      <c r="AE98" s="8"/>
      <c r="AF98" s="3"/>
      <c r="AG98" s="72"/>
      <c r="AH98" s="22"/>
    </row>
    <row r="99" spans="1:34" ht="15">
      <c r="A99" s="9"/>
      <c r="B99" s="71"/>
      <c r="C99" s="33" t="s">
        <v>146</v>
      </c>
      <c r="D99" s="36"/>
      <c r="E99" s="8"/>
      <c r="F99" s="8"/>
      <c r="G99" s="8"/>
      <c r="H99" s="8"/>
      <c r="I99" s="8"/>
      <c r="J99" s="8"/>
      <c r="K99" s="3"/>
      <c r="L99" s="3"/>
      <c r="M99" s="3"/>
      <c r="N99" s="3"/>
      <c r="O99" s="3"/>
      <c r="P99" s="3"/>
      <c r="Q99" s="3"/>
      <c r="R99" s="3"/>
      <c r="S99" s="3"/>
      <c r="T99" s="41" t="s">
        <v>147</v>
      </c>
      <c r="U99" s="587" t="s">
        <v>162</v>
      </c>
      <c r="V99" s="588"/>
      <c r="W99" s="588"/>
      <c r="X99" s="589"/>
      <c r="Y99" s="42" t="s">
        <v>148</v>
      </c>
      <c r="Z99" s="3"/>
      <c r="AA99" s="3"/>
      <c r="AB99" s="3"/>
      <c r="AC99" s="3"/>
      <c r="AD99" s="3"/>
      <c r="AE99" s="3"/>
      <c r="AF99" s="3"/>
      <c r="AG99" s="72"/>
      <c r="AH99" s="22"/>
    </row>
    <row r="100" spans="1:34" ht="15">
      <c r="A100" s="9"/>
      <c r="B100" s="71"/>
      <c r="C100" s="43"/>
      <c r="D100" s="36"/>
      <c r="E100" s="8"/>
      <c r="F100" s="8"/>
      <c r="G100" s="8"/>
      <c r="H100" s="8"/>
      <c r="I100" s="8"/>
      <c r="J100" s="8"/>
      <c r="K100" s="3"/>
      <c r="L100" s="3"/>
      <c r="M100" s="3"/>
      <c r="N100" s="3"/>
      <c r="O100" s="3"/>
      <c r="P100" s="3"/>
      <c r="Q100" s="3"/>
      <c r="R100" s="3"/>
      <c r="S100" s="3"/>
      <c r="T100" s="3"/>
      <c r="U100" s="3"/>
      <c r="V100" s="3"/>
      <c r="W100" s="3"/>
      <c r="X100" s="3"/>
      <c r="Y100" s="3"/>
      <c r="Z100" s="3"/>
      <c r="AA100" s="3"/>
      <c r="AB100" s="3"/>
      <c r="AC100" s="3"/>
      <c r="AD100" s="3"/>
      <c r="AE100" s="3"/>
      <c r="AF100" s="3"/>
      <c r="AG100" s="72"/>
      <c r="AH100" s="22"/>
    </row>
    <row r="101" spans="1:34" ht="15">
      <c r="A101" s="9"/>
      <c r="B101" s="71"/>
      <c r="C101" s="8"/>
      <c r="D101" s="8"/>
      <c r="E101" s="8"/>
      <c r="F101" s="8"/>
      <c r="G101" s="8"/>
      <c r="H101" s="8"/>
      <c r="I101" s="121" t="s">
        <v>229</v>
      </c>
      <c r="J101" s="122"/>
      <c r="K101" s="122"/>
      <c r="L101" s="122"/>
      <c r="M101" s="122"/>
      <c r="N101" s="122"/>
      <c r="O101" s="122"/>
      <c r="P101" s="122"/>
      <c r="Q101" s="122"/>
      <c r="R101" s="122"/>
      <c r="S101" s="122"/>
      <c r="T101" s="122"/>
      <c r="U101" s="122"/>
      <c r="V101" s="122"/>
      <c r="W101" s="122"/>
      <c r="X101" s="122"/>
      <c r="Y101" s="122"/>
      <c r="Z101" s="122"/>
      <c r="AA101" s="122"/>
      <c r="AB101" s="123"/>
      <c r="AC101" s="3"/>
      <c r="AD101" s="3"/>
      <c r="AE101" s="3"/>
      <c r="AF101" s="3"/>
      <c r="AG101" s="72"/>
      <c r="AH101" s="22"/>
    </row>
    <row r="102" spans="1:34" ht="15">
      <c r="A102" s="9"/>
      <c r="B102" s="71"/>
      <c r="C102" s="3"/>
      <c r="D102" s="3"/>
      <c r="E102" s="3"/>
      <c r="F102" s="3"/>
      <c r="G102" s="3"/>
      <c r="H102" s="3"/>
      <c r="I102" s="44"/>
      <c r="J102" s="44"/>
      <c r="K102" s="44"/>
      <c r="L102" s="44"/>
      <c r="M102" s="44"/>
      <c r="N102" s="44"/>
      <c r="O102" s="44"/>
      <c r="P102" s="44"/>
      <c r="Q102" s="44"/>
      <c r="R102" s="44"/>
      <c r="S102" s="44"/>
      <c r="T102" s="44"/>
      <c r="U102" s="44"/>
      <c r="V102" s="44"/>
      <c r="W102" s="44"/>
      <c r="X102" s="44"/>
      <c r="Y102" s="44"/>
      <c r="Z102" s="44"/>
      <c r="AA102" s="44"/>
      <c r="AB102" s="44"/>
      <c r="AC102" s="3"/>
      <c r="AD102" s="3"/>
      <c r="AE102" s="3"/>
      <c r="AF102" s="3"/>
      <c r="AG102" s="72"/>
      <c r="AH102" s="22"/>
    </row>
    <row r="103" spans="1:34" ht="15">
      <c r="A103" s="9"/>
      <c r="B103" s="71"/>
      <c r="C103" s="3"/>
      <c r="D103" s="3"/>
      <c r="E103" s="3"/>
      <c r="F103" s="3"/>
      <c r="G103" s="3"/>
      <c r="H103" s="3"/>
      <c r="I103" s="45" t="s">
        <v>149</v>
      </c>
      <c r="J103" s="44"/>
      <c r="K103" s="26"/>
      <c r="L103" s="590" t="s">
        <v>163</v>
      </c>
      <c r="M103" s="591">
        <v>0</v>
      </c>
      <c r="N103" s="45" t="s">
        <v>150</v>
      </c>
      <c r="O103" s="44"/>
      <c r="P103" s="44"/>
      <c r="Q103" s="44"/>
      <c r="R103" s="44"/>
      <c r="S103" s="44"/>
      <c r="T103" s="44"/>
      <c r="U103" s="44"/>
      <c r="V103" s="44"/>
      <c r="W103" s="44"/>
      <c r="X103" s="44"/>
      <c r="Y103" s="44"/>
      <c r="Z103" s="44"/>
      <c r="AA103" s="44"/>
      <c r="AB103" s="44"/>
      <c r="AC103" s="3"/>
      <c r="AD103" s="3"/>
      <c r="AE103" s="3"/>
      <c r="AF103" s="3"/>
      <c r="AG103" s="72"/>
      <c r="AH103" s="22"/>
    </row>
    <row r="104" spans="1:34" ht="15">
      <c r="A104" s="9"/>
      <c r="B104" s="71"/>
      <c r="C104" s="8"/>
      <c r="D104" s="8"/>
      <c r="E104" s="8"/>
      <c r="F104" s="8"/>
      <c r="G104" s="8"/>
      <c r="H104" s="8"/>
      <c r="I104" s="45"/>
      <c r="J104" s="45"/>
      <c r="K104" s="45"/>
      <c r="L104" s="46"/>
      <c r="M104" s="46"/>
      <c r="N104" s="46"/>
      <c r="O104" s="46"/>
      <c r="P104" s="46"/>
      <c r="Q104" s="46"/>
      <c r="R104" s="46"/>
      <c r="S104" s="46"/>
      <c r="T104" s="46"/>
      <c r="U104" s="46"/>
      <c r="V104" s="46"/>
      <c r="W104" s="46"/>
      <c r="X104" s="44"/>
      <c r="Y104" s="44"/>
      <c r="Z104" s="44"/>
      <c r="AA104" s="44"/>
      <c r="AB104" s="47"/>
      <c r="AC104" s="559" t="s">
        <v>100</v>
      </c>
      <c r="AD104" s="560"/>
      <c r="AE104" s="581" t="s">
        <v>151</v>
      </c>
      <c r="AF104" s="581"/>
      <c r="AG104" s="72"/>
      <c r="AH104" s="22"/>
    </row>
    <row r="105" spans="1:34" ht="15">
      <c r="A105" s="9"/>
      <c r="B105" s="71"/>
      <c r="C105" s="3"/>
      <c r="D105" s="124" t="s">
        <v>152</v>
      </c>
      <c r="E105" s="125"/>
      <c r="F105" s="125"/>
      <c r="G105" s="125"/>
      <c r="H105" s="126"/>
      <c r="I105" s="561">
        <v>59100</v>
      </c>
      <c r="J105" s="562"/>
      <c r="K105" s="561">
        <v>86200</v>
      </c>
      <c r="L105" s="562"/>
      <c r="M105" s="561">
        <v>47100</v>
      </c>
      <c r="N105" s="562"/>
      <c r="O105" s="561">
        <v>22700</v>
      </c>
      <c r="P105" s="562"/>
      <c r="Q105" s="561">
        <v>33100</v>
      </c>
      <c r="R105" s="562"/>
      <c r="S105" s="561">
        <v>53500</v>
      </c>
      <c r="T105" s="562"/>
      <c r="U105" s="561">
        <v>13100</v>
      </c>
      <c r="V105" s="562"/>
      <c r="W105" s="561">
        <v>10900</v>
      </c>
      <c r="X105" s="562"/>
      <c r="Y105" s="561">
        <v>16900</v>
      </c>
      <c r="Z105" s="562"/>
      <c r="AA105" s="561">
        <v>0</v>
      </c>
      <c r="AB105" s="563"/>
      <c r="AC105" s="564">
        <v>342600</v>
      </c>
      <c r="AD105" s="565"/>
      <c r="AE105" s="563">
        <v>158.39112343966713</v>
      </c>
      <c r="AF105" s="562"/>
      <c r="AG105" s="72"/>
      <c r="AH105" s="22"/>
    </row>
    <row r="106" spans="1:34" ht="15">
      <c r="A106" s="9"/>
      <c r="B106" s="71"/>
      <c r="C106" s="3"/>
      <c r="D106" s="127" t="s">
        <v>153</v>
      </c>
      <c r="E106" s="60"/>
      <c r="F106" s="60"/>
      <c r="G106" s="60"/>
      <c r="H106" s="128"/>
      <c r="I106" s="557">
        <v>80700</v>
      </c>
      <c r="J106" s="558"/>
      <c r="K106" s="557">
        <v>116600</v>
      </c>
      <c r="L106" s="558"/>
      <c r="M106" s="557">
        <v>61700</v>
      </c>
      <c r="N106" s="558"/>
      <c r="O106" s="557">
        <v>31700</v>
      </c>
      <c r="P106" s="558"/>
      <c r="Q106" s="557">
        <v>45900</v>
      </c>
      <c r="R106" s="558"/>
      <c r="S106" s="557">
        <v>72900</v>
      </c>
      <c r="T106" s="558"/>
      <c r="U106" s="557">
        <v>16000</v>
      </c>
      <c r="V106" s="558"/>
      <c r="W106" s="557">
        <v>13300</v>
      </c>
      <c r="X106" s="558"/>
      <c r="Y106" s="557">
        <v>19000</v>
      </c>
      <c r="Z106" s="558"/>
      <c r="AA106" s="557">
        <v>0</v>
      </c>
      <c r="AB106" s="592"/>
      <c r="AC106" s="593">
        <v>457800</v>
      </c>
      <c r="AD106" s="594"/>
      <c r="AE106" s="592">
        <v>211.65048543689321</v>
      </c>
      <c r="AF106" s="558"/>
      <c r="AG106" s="72"/>
      <c r="AH106" s="27"/>
    </row>
    <row r="107" spans="1:34" ht="15">
      <c r="A107" s="9"/>
      <c r="B107" s="71"/>
      <c r="C107" s="3"/>
      <c r="D107" s="57" t="s">
        <v>110</v>
      </c>
      <c r="E107" s="58"/>
      <c r="F107" s="58"/>
      <c r="G107" s="58"/>
      <c r="H107" s="61">
        <v>1</v>
      </c>
      <c r="I107" s="566">
        <v>71100</v>
      </c>
      <c r="J107" s="567"/>
      <c r="K107" s="566">
        <v>111000</v>
      </c>
      <c r="L107" s="567"/>
      <c r="M107" s="566">
        <v>57500</v>
      </c>
      <c r="N107" s="567"/>
      <c r="O107" s="566">
        <v>15800</v>
      </c>
      <c r="P107" s="567"/>
      <c r="Q107" s="566">
        <v>39200</v>
      </c>
      <c r="R107" s="567"/>
      <c r="S107" s="566">
        <v>63400</v>
      </c>
      <c r="T107" s="567"/>
      <c r="U107" s="566">
        <v>12200</v>
      </c>
      <c r="V107" s="567"/>
      <c r="W107" s="566">
        <v>11100</v>
      </c>
      <c r="X107" s="567"/>
      <c r="Y107" s="566">
        <v>12400</v>
      </c>
      <c r="Z107" s="567"/>
      <c r="AA107" s="566">
        <v>0</v>
      </c>
      <c r="AB107" s="568"/>
      <c r="AC107" s="569">
        <v>393700</v>
      </c>
      <c r="AD107" s="570"/>
      <c r="AE107" s="568">
        <v>182.01571890892279</v>
      </c>
      <c r="AF107" s="567"/>
      <c r="AG107" s="72"/>
      <c r="AH107" s="22"/>
    </row>
    <row r="108" spans="1:34" ht="15">
      <c r="A108" s="9"/>
      <c r="B108" s="71"/>
      <c r="C108" s="3"/>
      <c r="D108" s="124" t="s">
        <v>101</v>
      </c>
      <c r="E108" s="125"/>
      <c r="F108" s="125"/>
      <c r="G108" s="125"/>
      <c r="H108" s="129">
        <v>1</v>
      </c>
      <c r="I108" s="561">
        <v>4100</v>
      </c>
      <c r="J108" s="562"/>
      <c r="K108" s="561">
        <v>1500</v>
      </c>
      <c r="L108" s="562"/>
      <c r="M108" s="561">
        <v>500</v>
      </c>
      <c r="N108" s="562"/>
      <c r="O108" s="561">
        <v>12200</v>
      </c>
      <c r="P108" s="562"/>
      <c r="Q108" s="561">
        <v>3800</v>
      </c>
      <c r="R108" s="562"/>
      <c r="S108" s="561">
        <v>7400</v>
      </c>
      <c r="T108" s="562"/>
      <c r="U108" s="561">
        <v>100</v>
      </c>
      <c r="V108" s="562"/>
      <c r="W108" s="561">
        <v>36</v>
      </c>
      <c r="X108" s="562"/>
      <c r="Y108" s="561">
        <v>50</v>
      </c>
      <c r="Z108" s="562"/>
      <c r="AA108" s="561">
        <v>0</v>
      </c>
      <c r="AB108" s="563"/>
      <c r="AC108" s="564">
        <v>29686</v>
      </c>
      <c r="AD108" s="565"/>
      <c r="AE108" s="563">
        <v>13.724456773000462</v>
      </c>
      <c r="AF108" s="562"/>
      <c r="AG108" s="72"/>
      <c r="AH108" s="22"/>
    </row>
    <row r="109" spans="1:34" ht="15">
      <c r="A109" s="9"/>
      <c r="B109" s="71"/>
      <c r="C109" s="3"/>
      <c r="D109" s="124" t="s">
        <v>102</v>
      </c>
      <c r="E109" s="125"/>
      <c r="F109" s="125"/>
      <c r="G109" s="125"/>
      <c r="H109" s="129">
        <v>1</v>
      </c>
      <c r="I109" s="561">
        <v>0</v>
      </c>
      <c r="J109" s="562"/>
      <c r="K109" s="561">
        <v>0</v>
      </c>
      <c r="L109" s="562"/>
      <c r="M109" s="561">
        <v>0</v>
      </c>
      <c r="N109" s="562"/>
      <c r="O109" s="561">
        <v>0</v>
      </c>
      <c r="P109" s="562"/>
      <c r="Q109" s="561">
        <v>0</v>
      </c>
      <c r="R109" s="562"/>
      <c r="S109" s="561">
        <v>0</v>
      </c>
      <c r="T109" s="562"/>
      <c r="U109" s="561">
        <v>0</v>
      </c>
      <c r="V109" s="562"/>
      <c r="W109" s="561">
        <v>0</v>
      </c>
      <c r="X109" s="562"/>
      <c r="Y109" s="561">
        <v>0</v>
      </c>
      <c r="Z109" s="562"/>
      <c r="AA109" s="561">
        <v>0</v>
      </c>
      <c r="AB109" s="563"/>
      <c r="AC109" s="564">
        <v>0</v>
      </c>
      <c r="AD109" s="565"/>
      <c r="AE109" s="563">
        <v>0</v>
      </c>
      <c r="AF109" s="562"/>
      <c r="AG109" s="72"/>
      <c r="AH109" s="22"/>
    </row>
    <row r="110" spans="1:34" ht="15">
      <c r="A110" s="9"/>
      <c r="B110" s="71"/>
      <c r="C110" s="3"/>
      <c r="D110" s="124" t="s">
        <v>103</v>
      </c>
      <c r="E110" s="125"/>
      <c r="F110" s="125"/>
      <c r="G110" s="125"/>
      <c r="H110" s="129">
        <v>1</v>
      </c>
      <c r="I110" s="561">
        <v>0</v>
      </c>
      <c r="J110" s="562"/>
      <c r="K110" s="561">
        <v>0</v>
      </c>
      <c r="L110" s="562"/>
      <c r="M110" s="561">
        <v>0</v>
      </c>
      <c r="N110" s="562"/>
      <c r="O110" s="561">
        <v>0</v>
      </c>
      <c r="P110" s="562"/>
      <c r="Q110" s="561">
        <v>0</v>
      </c>
      <c r="R110" s="562"/>
      <c r="S110" s="561">
        <v>0</v>
      </c>
      <c r="T110" s="562"/>
      <c r="U110" s="561">
        <v>0</v>
      </c>
      <c r="V110" s="562"/>
      <c r="W110" s="561">
        <v>0</v>
      </c>
      <c r="X110" s="562"/>
      <c r="Y110" s="561">
        <v>0</v>
      </c>
      <c r="Z110" s="562"/>
      <c r="AA110" s="561">
        <v>0</v>
      </c>
      <c r="AB110" s="563"/>
      <c r="AC110" s="564">
        <v>0</v>
      </c>
      <c r="AD110" s="565"/>
      <c r="AE110" s="563">
        <v>0</v>
      </c>
      <c r="AF110" s="562"/>
      <c r="AG110" s="72"/>
      <c r="AH110" s="22"/>
    </row>
    <row r="111" spans="1:34" ht="15">
      <c r="A111" s="9"/>
      <c r="B111" s="71"/>
      <c r="C111" s="3"/>
      <c r="D111" s="124" t="s">
        <v>109</v>
      </c>
      <c r="E111" s="125"/>
      <c r="F111" s="125"/>
      <c r="G111" s="125"/>
      <c r="H111" s="129"/>
      <c r="I111" s="561">
        <v>0</v>
      </c>
      <c r="J111" s="562"/>
      <c r="K111" s="561">
        <v>0</v>
      </c>
      <c r="L111" s="562"/>
      <c r="M111" s="561">
        <v>0</v>
      </c>
      <c r="N111" s="562"/>
      <c r="O111" s="561">
        <v>0</v>
      </c>
      <c r="P111" s="562"/>
      <c r="Q111" s="561">
        <v>0</v>
      </c>
      <c r="R111" s="562"/>
      <c r="S111" s="561">
        <v>0</v>
      </c>
      <c r="T111" s="562"/>
      <c r="U111" s="561">
        <v>0</v>
      </c>
      <c r="V111" s="562"/>
      <c r="W111" s="561">
        <v>0</v>
      </c>
      <c r="X111" s="562"/>
      <c r="Y111" s="561">
        <v>0</v>
      </c>
      <c r="Z111" s="562"/>
      <c r="AA111" s="561">
        <v>0</v>
      </c>
      <c r="AB111" s="563"/>
      <c r="AC111" s="564">
        <v>0</v>
      </c>
      <c r="AD111" s="565"/>
      <c r="AE111" s="563">
        <v>0</v>
      </c>
      <c r="AF111" s="562"/>
      <c r="AG111" s="72"/>
      <c r="AH111" s="22"/>
    </row>
    <row r="112" spans="1:34" ht="15">
      <c r="A112" s="9"/>
      <c r="B112" s="71"/>
      <c r="C112" s="3"/>
      <c r="D112" s="124" t="s">
        <v>111</v>
      </c>
      <c r="E112" s="125"/>
      <c r="F112" s="125"/>
      <c r="G112" s="125"/>
      <c r="H112" s="129"/>
      <c r="I112" s="561">
        <v>3300</v>
      </c>
      <c r="J112" s="562"/>
      <c r="K112" s="561">
        <v>2200</v>
      </c>
      <c r="L112" s="562"/>
      <c r="M112" s="561">
        <v>3300</v>
      </c>
      <c r="N112" s="562"/>
      <c r="O112" s="561">
        <v>1500</v>
      </c>
      <c r="P112" s="562"/>
      <c r="Q112" s="561">
        <v>1400</v>
      </c>
      <c r="R112" s="562"/>
      <c r="S112" s="561">
        <v>1200</v>
      </c>
      <c r="T112" s="562"/>
      <c r="U112" s="561">
        <v>3000</v>
      </c>
      <c r="V112" s="562"/>
      <c r="W112" s="561">
        <v>1400</v>
      </c>
      <c r="X112" s="562"/>
      <c r="Y112" s="561">
        <v>5400</v>
      </c>
      <c r="Z112" s="562"/>
      <c r="AA112" s="561">
        <v>0</v>
      </c>
      <c r="AB112" s="563"/>
      <c r="AC112" s="564">
        <v>22700</v>
      </c>
      <c r="AD112" s="565"/>
      <c r="AE112" s="563">
        <v>10.49468331021729</v>
      </c>
      <c r="AF112" s="562"/>
      <c r="AG112" s="72"/>
      <c r="AH112" s="22"/>
    </row>
    <row r="113" spans="1:34" ht="15">
      <c r="A113" s="9"/>
      <c r="B113" s="71"/>
      <c r="C113" s="3"/>
      <c r="D113" s="130" t="s">
        <v>154</v>
      </c>
      <c r="E113" s="125"/>
      <c r="F113" s="125"/>
      <c r="G113" s="125"/>
      <c r="H113" s="129"/>
      <c r="I113" s="561">
        <v>0</v>
      </c>
      <c r="J113" s="562"/>
      <c r="K113" s="561">
        <v>0</v>
      </c>
      <c r="L113" s="562"/>
      <c r="M113" s="561">
        <v>0</v>
      </c>
      <c r="N113" s="562"/>
      <c r="O113" s="561">
        <v>0</v>
      </c>
      <c r="P113" s="562"/>
      <c r="Q113" s="561">
        <v>0</v>
      </c>
      <c r="R113" s="562"/>
      <c r="S113" s="561">
        <v>0</v>
      </c>
      <c r="T113" s="562"/>
      <c r="U113" s="561">
        <v>0</v>
      </c>
      <c r="V113" s="562"/>
      <c r="W113" s="561">
        <v>0</v>
      </c>
      <c r="X113" s="562"/>
      <c r="Y113" s="561">
        <v>0</v>
      </c>
      <c r="Z113" s="562"/>
      <c r="AA113" s="561">
        <v>0</v>
      </c>
      <c r="AB113" s="563"/>
      <c r="AC113" s="564">
        <v>0</v>
      </c>
      <c r="AD113" s="565"/>
      <c r="AE113" s="563">
        <v>0</v>
      </c>
      <c r="AF113" s="562"/>
      <c r="AG113" s="72"/>
      <c r="AH113" s="22"/>
    </row>
    <row r="114" spans="1:34" ht="15">
      <c r="A114" s="9"/>
      <c r="B114" s="71"/>
      <c r="C114" s="3"/>
      <c r="D114" s="131" t="s">
        <v>155</v>
      </c>
      <c r="E114" s="132"/>
      <c r="F114" s="132"/>
      <c r="G114" s="132"/>
      <c r="H114" s="133"/>
      <c r="I114" s="595">
        <v>78500</v>
      </c>
      <c r="J114" s="599"/>
      <c r="K114" s="595">
        <v>114700</v>
      </c>
      <c r="L114" s="599"/>
      <c r="M114" s="595">
        <v>61300</v>
      </c>
      <c r="N114" s="599"/>
      <c r="O114" s="595">
        <v>29500</v>
      </c>
      <c r="P114" s="599"/>
      <c r="Q114" s="595">
        <v>44400</v>
      </c>
      <c r="R114" s="599"/>
      <c r="S114" s="595">
        <v>72000</v>
      </c>
      <c r="T114" s="599"/>
      <c r="U114" s="595">
        <v>15300</v>
      </c>
      <c r="V114" s="599"/>
      <c r="W114" s="595">
        <v>12536</v>
      </c>
      <c r="X114" s="599"/>
      <c r="Y114" s="595">
        <v>17850</v>
      </c>
      <c r="Z114" s="599"/>
      <c r="AA114" s="595">
        <v>0</v>
      </c>
      <c r="AB114" s="596"/>
      <c r="AC114" s="597">
        <v>446086</v>
      </c>
      <c r="AD114" s="598"/>
      <c r="AE114" s="596">
        <v>206.23485899214054</v>
      </c>
      <c r="AF114" s="599"/>
      <c r="AG114" s="72"/>
      <c r="AH114" s="22"/>
    </row>
    <row r="115" spans="1:34" ht="15">
      <c r="A115" s="9"/>
      <c r="B115" s="71"/>
      <c r="C115" s="3"/>
      <c r="D115" s="63" t="s">
        <v>151</v>
      </c>
      <c r="E115" s="62"/>
      <c r="F115" s="62"/>
      <c r="G115" s="62"/>
      <c r="H115" s="134"/>
      <c r="I115" s="600">
        <v>257.37704918032784</v>
      </c>
      <c r="J115" s="601"/>
      <c r="K115" s="600">
        <v>224.46183953033267</v>
      </c>
      <c r="L115" s="601"/>
      <c r="M115" s="600">
        <v>178.19767441860466</v>
      </c>
      <c r="N115" s="601"/>
      <c r="O115" s="600">
        <v>261.06194690265488</v>
      </c>
      <c r="P115" s="601"/>
      <c r="Q115" s="600">
        <v>227.69230769230768</v>
      </c>
      <c r="R115" s="601"/>
      <c r="S115" s="600">
        <v>174.33414043583534</v>
      </c>
      <c r="T115" s="601"/>
      <c r="U115" s="600">
        <v>228.35820895522389</v>
      </c>
      <c r="V115" s="601"/>
      <c r="W115" s="600">
        <v>187.1044776119403</v>
      </c>
      <c r="X115" s="601"/>
      <c r="Y115" s="600">
        <v>120.60810810810811</v>
      </c>
      <c r="Z115" s="601"/>
      <c r="AA115" s="600" t="s">
        <v>107</v>
      </c>
      <c r="AB115" s="602"/>
      <c r="AC115" s="603"/>
      <c r="AD115" s="604"/>
      <c r="AE115" s="605"/>
      <c r="AF115" s="606"/>
      <c r="AG115" s="72"/>
      <c r="AH115" s="22"/>
    </row>
    <row r="116" spans="1:34" ht="15">
      <c r="A116" s="9"/>
      <c r="B116" s="71"/>
      <c r="C116" s="3"/>
      <c r="D116" s="57" t="s">
        <v>156</v>
      </c>
      <c r="E116" s="58"/>
      <c r="F116" s="58"/>
      <c r="G116" s="58"/>
      <c r="H116" s="59"/>
      <c r="I116" s="566">
        <v>0</v>
      </c>
      <c r="J116" s="567"/>
      <c r="K116" s="566">
        <v>0</v>
      </c>
      <c r="L116" s="567"/>
      <c r="M116" s="566">
        <v>0</v>
      </c>
      <c r="N116" s="567"/>
      <c r="O116" s="566">
        <v>0</v>
      </c>
      <c r="P116" s="567"/>
      <c r="Q116" s="566">
        <v>0</v>
      </c>
      <c r="R116" s="567"/>
      <c r="S116" s="566">
        <v>0</v>
      </c>
      <c r="T116" s="567"/>
      <c r="U116" s="566">
        <v>0</v>
      </c>
      <c r="V116" s="567"/>
      <c r="W116" s="566">
        <v>0</v>
      </c>
      <c r="X116" s="567"/>
      <c r="Y116" s="566">
        <v>0</v>
      </c>
      <c r="Z116" s="567"/>
      <c r="AA116" s="566">
        <v>0</v>
      </c>
      <c r="AB116" s="568"/>
      <c r="AC116" s="569">
        <v>0</v>
      </c>
      <c r="AD116" s="570"/>
      <c r="AE116" s="568">
        <v>0</v>
      </c>
      <c r="AF116" s="567"/>
      <c r="AG116" s="72"/>
      <c r="AH116" s="22"/>
    </row>
    <row r="117" spans="1:34" ht="15">
      <c r="A117" s="28"/>
      <c r="B117" s="73"/>
      <c r="C117" s="48"/>
      <c r="D117" s="48"/>
      <c r="E117" s="48"/>
      <c r="F117" s="48"/>
      <c r="G117" s="48"/>
      <c r="H117" s="48"/>
      <c r="I117" s="49"/>
      <c r="J117" s="49"/>
      <c r="K117" s="49"/>
      <c r="L117" s="49"/>
      <c r="M117" s="49"/>
      <c r="N117" s="49"/>
      <c r="O117" s="49"/>
      <c r="P117" s="49"/>
      <c r="Q117" s="49"/>
      <c r="R117" s="49"/>
      <c r="S117" s="49"/>
      <c r="T117" s="49"/>
      <c r="U117" s="49"/>
      <c r="V117" s="49"/>
      <c r="W117" s="49"/>
      <c r="X117" s="49"/>
      <c r="Y117" s="49"/>
      <c r="Z117" s="49"/>
      <c r="AA117" s="49"/>
      <c r="AB117" s="49"/>
      <c r="AC117" s="48"/>
      <c r="AD117" s="48"/>
      <c r="AE117" s="48"/>
      <c r="AF117" s="48"/>
      <c r="AG117" s="74"/>
      <c r="AH117" s="28"/>
    </row>
    <row r="118" spans="1:34" ht="15">
      <c r="A118" s="9"/>
      <c r="B118" s="607" t="s">
        <v>157</v>
      </c>
      <c r="C118" s="608"/>
      <c r="D118" s="609">
        <v>42390</v>
      </c>
      <c r="E118" s="609"/>
      <c r="F118" s="609"/>
      <c r="G118" s="75"/>
      <c r="H118" s="75"/>
      <c r="I118" s="75"/>
      <c r="J118" s="75"/>
      <c r="K118" s="75"/>
      <c r="L118" s="75"/>
      <c r="M118" s="75"/>
      <c r="N118" s="76"/>
      <c r="O118" s="75"/>
      <c r="P118" s="75"/>
      <c r="Q118" s="75"/>
      <c r="R118" s="75"/>
      <c r="S118" s="77"/>
      <c r="T118" s="77"/>
      <c r="U118" s="75"/>
      <c r="V118" s="75"/>
      <c r="W118" s="75"/>
      <c r="X118" s="75"/>
      <c r="Y118" s="75"/>
      <c r="Z118" s="77"/>
      <c r="AA118" s="75"/>
      <c r="AB118" s="75"/>
      <c r="AC118" s="77"/>
      <c r="AD118" s="77"/>
      <c r="AE118" s="75"/>
      <c r="AF118" s="78"/>
      <c r="AG118" s="79"/>
      <c r="AH118" s="22"/>
    </row>
    <row r="119" spans="1:34" ht="15">
      <c r="A119" s="9"/>
      <c r="B119" s="29"/>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1"/>
    </row>
    <row r="120" spans="1:34"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row>
    <row r="121" spans="1:34"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row>
  </sheetData>
  <customSheetViews>
    <customSheetView guid="{58B47E16-6249-41A4-8180-A5063E9E97F8}" scale="110" showGridLines="0" fitToPage="1">
      <selection activeCell="AJ106" sqref="AJ106"/>
      <rowBreaks count="2" manualBreakCount="2">
        <brk id="41" max="16383" man="1"/>
        <brk id="100" max="16383" man="1"/>
      </rowBreaks>
      <pageMargins left="0.39370078740157483" right="0.39370078740157483" top="0.39370078740157483" bottom="0.39370078740157483" header="0.31496062992125984" footer="0.31496062992125984"/>
      <pageSetup paperSize="9" scale="99" fitToHeight="0" orientation="portrait" r:id="rId1"/>
      <headerFooter scaleWithDoc="0">
        <oddFooter>&amp;L&amp;6&amp;K01+049[&amp;F]&amp;A&amp;C- &amp;P -&amp;R&amp;6&amp;K01+049Documentation of Energy Performance Indicators – &amp;D</oddFooter>
      </headerFooter>
    </customSheetView>
  </customSheetViews>
  <mergeCells count="858">
    <mergeCell ref="AA116:AB116"/>
    <mergeCell ref="AC116:AD116"/>
    <mergeCell ref="AE116:AF116"/>
    <mergeCell ref="B118:C118"/>
    <mergeCell ref="D118:F118"/>
    <mergeCell ref="I116:J116"/>
    <mergeCell ref="K116:L116"/>
    <mergeCell ref="M116:N116"/>
    <mergeCell ref="O116:P116"/>
    <mergeCell ref="Q116:R116"/>
    <mergeCell ref="S116:T116"/>
    <mergeCell ref="U116:V116"/>
    <mergeCell ref="W116:X116"/>
    <mergeCell ref="Y116:Z116"/>
    <mergeCell ref="AA114:AB114"/>
    <mergeCell ref="AC114:AD114"/>
    <mergeCell ref="AE114:AF114"/>
    <mergeCell ref="I115:J115"/>
    <mergeCell ref="K115:L115"/>
    <mergeCell ref="M115:N115"/>
    <mergeCell ref="O115:P115"/>
    <mergeCell ref="Q115:R115"/>
    <mergeCell ref="S115:T115"/>
    <mergeCell ref="U115:V115"/>
    <mergeCell ref="W115:X115"/>
    <mergeCell ref="Y115:Z115"/>
    <mergeCell ref="AA115:AB115"/>
    <mergeCell ref="AC115:AD115"/>
    <mergeCell ref="AE115:AF115"/>
    <mergeCell ref="I114:J114"/>
    <mergeCell ref="K114:L114"/>
    <mergeCell ref="M114:N114"/>
    <mergeCell ref="O114:P114"/>
    <mergeCell ref="Q114:R114"/>
    <mergeCell ref="S114:T114"/>
    <mergeCell ref="U114:V114"/>
    <mergeCell ref="W114:X114"/>
    <mergeCell ref="Y114:Z114"/>
    <mergeCell ref="AA112:AB112"/>
    <mergeCell ref="AC112:AD112"/>
    <mergeCell ref="AE112:AF112"/>
    <mergeCell ref="I113:J113"/>
    <mergeCell ref="K113:L113"/>
    <mergeCell ref="M113:N113"/>
    <mergeCell ref="O113:P113"/>
    <mergeCell ref="Q113:R113"/>
    <mergeCell ref="S113:T113"/>
    <mergeCell ref="U113:V113"/>
    <mergeCell ref="W113:X113"/>
    <mergeCell ref="Y113:Z113"/>
    <mergeCell ref="AA113:AB113"/>
    <mergeCell ref="AC113:AD113"/>
    <mergeCell ref="AE113:AF113"/>
    <mergeCell ref="I112:J112"/>
    <mergeCell ref="K112:L112"/>
    <mergeCell ref="M112:N112"/>
    <mergeCell ref="O112:P112"/>
    <mergeCell ref="Q112:R112"/>
    <mergeCell ref="S112:T112"/>
    <mergeCell ref="U112:V112"/>
    <mergeCell ref="W112:X112"/>
    <mergeCell ref="Y112:Z112"/>
    <mergeCell ref="I108:J108"/>
    <mergeCell ref="AE108:AF108"/>
    <mergeCell ref="I109:J109"/>
    <mergeCell ref="AE109:AF109"/>
    <mergeCell ref="I110:J110"/>
    <mergeCell ref="AE110:AF110"/>
    <mergeCell ref="I111:J111"/>
    <mergeCell ref="K111:L111"/>
    <mergeCell ref="M111:N111"/>
    <mergeCell ref="O111:P111"/>
    <mergeCell ref="Q111:R111"/>
    <mergeCell ref="S111:T111"/>
    <mergeCell ref="U111:V111"/>
    <mergeCell ref="W111:X111"/>
    <mergeCell ref="Y111:Z111"/>
    <mergeCell ref="AA111:AB111"/>
    <mergeCell ref="AC111:AD111"/>
    <mergeCell ref="AE111:AF111"/>
    <mergeCell ref="AC110:AD110"/>
    <mergeCell ref="U109:V109"/>
    <mergeCell ref="W109:X109"/>
    <mergeCell ref="Y109:Z109"/>
    <mergeCell ref="AA109:AB109"/>
    <mergeCell ref="U110:V110"/>
    <mergeCell ref="AC86:AD86"/>
    <mergeCell ref="U99:X99"/>
    <mergeCell ref="L103:M103"/>
    <mergeCell ref="AE104:AF104"/>
    <mergeCell ref="I105:J105"/>
    <mergeCell ref="AE105:AF105"/>
    <mergeCell ref="I106:J106"/>
    <mergeCell ref="AE106:AF106"/>
    <mergeCell ref="I107:J107"/>
    <mergeCell ref="AE107:AF107"/>
    <mergeCell ref="K86:L86"/>
    <mergeCell ref="M86:N86"/>
    <mergeCell ref="O86:P86"/>
    <mergeCell ref="Q86:R86"/>
    <mergeCell ref="S86:T86"/>
    <mergeCell ref="U86:V86"/>
    <mergeCell ref="W86:X86"/>
    <mergeCell ref="Y86:Z86"/>
    <mergeCell ref="AA86:AB86"/>
    <mergeCell ref="AA106:AB106"/>
    <mergeCell ref="AC106:AD106"/>
    <mergeCell ref="K107:L107"/>
    <mergeCell ref="M107:N107"/>
    <mergeCell ref="O107:P107"/>
    <mergeCell ref="AC84:AD84"/>
    <mergeCell ref="K85:L85"/>
    <mergeCell ref="M85:N85"/>
    <mergeCell ref="O85:P85"/>
    <mergeCell ref="Q85:R85"/>
    <mergeCell ref="S85:T85"/>
    <mergeCell ref="U85:V85"/>
    <mergeCell ref="W85:X85"/>
    <mergeCell ref="Y85:Z85"/>
    <mergeCell ref="AA85:AB85"/>
    <mergeCell ref="AC85:AD85"/>
    <mergeCell ref="K84:L84"/>
    <mergeCell ref="M84:N84"/>
    <mergeCell ref="O84:P84"/>
    <mergeCell ref="Q84:R84"/>
    <mergeCell ref="S84:T84"/>
    <mergeCell ref="U84:V84"/>
    <mergeCell ref="W84:X84"/>
    <mergeCell ref="Y84:Z84"/>
    <mergeCell ref="AA84:AB84"/>
    <mergeCell ref="AC58:AD58"/>
    <mergeCell ref="K59:L59"/>
    <mergeCell ref="M59:N59"/>
    <mergeCell ref="O59:P59"/>
    <mergeCell ref="Q59:R59"/>
    <mergeCell ref="S59:T59"/>
    <mergeCell ref="U59:V59"/>
    <mergeCell ref="W59:X59"/>
    <mergeCell ref="Y59:Z59"/>
    <mergeCell ref="AA59:AB59"/>
    <mergeCell ref="AC59:AD59"/>
    <mergeCell ref="K58:L58"/>
    <mergeCell ref="M58:N58"/>
    <mergeCell ref="O58:P58"/>
    <mergeCell ref="Q58:R58"/>
    <mergeCell ref="S58:T58"/>
    <mergeCell ref="U58:V58"/>
    <mergeCell ref="W58:X58"/>
    <mergeCell ref="Y58:Z58"/>
    <mergeCell ref="AA58:AB58"/>
    <mergeCell ref="AC55:AD55"/>
    <mergeCell ref="K57:L57"/>
    <mergeCell ref="M57:N57"/>
    <mergeCell ref="O57:P57"/>
    <mergeCell ref="Q57:R57"/>
    <mergeCell ref="S57:T57"/>
    <mergeCell ref="U57:V57"/>
    <mergeCell ref="W57:X57"/>
    <mergeCell ref="Y57:Z57"/>
    <mergeCell ref="AA57:AB57"/>
    <mergeCell ref="AC57:AD57"/>
    <mergeCell ref="K55:L55"/>
    <mergeCell ref="M55:N55"/>
    <mergeCell ref="O55:P55"/>
    <mergeCell ref="Q55:R55"/>
    <mergeCell ref="S55:T55"/>
    <mergeCell ref="U55:V55"/>
    <mergeCell ref="W55:X55"/>
    <mergeCell ref="Y55:Z55"/>
    <mergeCell ref="AA55:AB55"/>
    <mergeCell ref="Q53:R53"/>
    <mergeCell ref="S53:T53"/>
    <mergeCell ref="U53:V53"/>
    <mergeCell ref="W53:X53"/>
    <mergeCell ref="Y53:Z53"/>
    <mergeCell ref="AA53:AB53"/>
    <mergeCell ref="AC53:AD53"/>
    <mergeCell ref="K54:L54"/>
    <mergeCell ref="M54:N54"/>
    <mergeCell ref="O54:P54"/>
    <mergeCell ref="Q54:R54"/>
    <mergeCell ref="S54:T54"/>
    <mergeCell ref="U54:V54"/>
    <mergeCell ref="W54:X54"/>
    <mergeCell ref="Y54:Z54"/>
    <mergeCell ref="AA54:AB54"/>
    <mergeCell ref="AC54:AD54"/>
    <mergeCell ref="AC35:AD35"/>
    <mergeCell ref="K47:L47"/>
    <mergeCell ref="M47:N47"/>
    <mergeCell ref="O47:P47"/>
    <mergeCell ref="Q47:R47"/>
    <mergeCell ref="S47:T47"/>
    <mergeCell ref="U47:V47"/>
    <mergeCell ref="W47:X47"/>
    <mergeCell ref="Y47:Z47"/>
    <mergeCell ref="AA47:AB47"/>
    <mergeCell ref="AC47:AD47"/>
    <mergeCell ref="K35:L35"/>
    <mergeCell ref="M35:N35"/>
    <mergeCell ref="O35:P35"/>
    <mergeCell ref="Q35:R35"/>
    <mergeCell ref="S35:T35"/>
    <mergeCell ref="U35:V35"/>
    <mergeCell ref="W35:X35"/>
    <mergeCell ref="Y35:Z35"/>
    <mergeCell ref="AA35:AB35"/>
    <mergeCell ref="U38:V38"/>
    <mergeCell ref="W38:X38"/>
    <mergeCell ref="Y38:Z38"/>
    <mergeCell ref="AA38:AB38"/>
    <mergeCell ref="U32:V32"/>
    <mergeCell ref="W32:X32"/>
    <mergeCell ref="Y32:Z32"/>
    <mergeCell ref="AA32:AB32"/>
    <mergeCell ref="K33:L33"/>
    <mergeCell ref="M33:N33"/>
    <mergeCell ref="O33:P33"/>
    <mergeCell ref="Q33:R33"/>
    <mergeCell ref="S33:T33"/>
    <mergeCell ref="U33:V33"/>
    <mergeCell ref="W33:X33"/>
    <mergeCell ref="Y33:Z33"/>
    <mergeCell ref="AA33:AB33"/>
    <mergeCell ref="AA18:AB18"/>
    <mergeCell ref="AC18:AD18"/>
    <mergeCell ref="K26:L26"/>
    <mergeCell ref="M26:N26"/>
    <mergeCell ref="O26:P26"/>
    <mergeCell ref="Q26:R26"/>
    <mergeCell ref="S26:T26"/>
    <mergeCell ref="U26:V26"/>
    <mergeCell ref="W26:X26"/>
    <mergeCell ref="Y26:Z26"/>
    <mergeCell ref="AA26:AB26"/>
    <mergeCell ref="AC26:AD26"/>
    <mergeCell ref="K25:L25"/>
    <mergeCell ref="M25:N25"/>
    <mergeCell ref="O25:P25"/>
    <mergeCell ref="Q25:R25"/>
    <mergeCell ref="S25:T25"/>
    <mergeCell ref="U23:V23"/>
    <mergeCell ref="W23:X23"/>
    <mergeCell ref="Y23:Z23"/>
    <mergeCell ref="AA23:AB23"/>
    <mergeCell ref="AC23:AD23"/>
    <mergeCell ref="I18:J18"/>
    <mergeCell ref="K18:L18"/>
    <mergeCell ref="M18:N18"/>
    <mergeCell ref="O18:P18"/>
    <mergeCell ref="Q18:R18"/>
    <mergeCell ref="S18:T18"/>
    <mergeCell ref="U18:V18"/>
    <mergeCell ref="W18:X18"/>
    <mergeCell ref="Y18:Z18"/>
    <mergeCell ref="AA16:AB16"/>
    <mergeCell ref="AC16:AD16"/>
    <mergeCell ref="I17:J17"/>
    <mergeCell ref="K17:L17"/>
    <mergeCell ref="M17:N17"/>
    <mergeCell ref="O17:P17"/>
    <mergeCell ref="Q17:R17"/>
    <mergeCell ref="S17:T17"/>
    <mergeCell ref="U17:V17"/>
    <mergeCell ref="W17:X17"/>
    <mergeCell ref="Y17:Z17"/>
    <mergeCell ref="AA17:AB17"/>
    <mergeCell ref="AC17:AD17"/>
    <mergeCell ref="I16:J16"/>
    <mergeCell ref="K16:L16"/>
    <mergeCell ref="M16:N16"/>
    <mergeCell ref="O16:P16"/>
    <mergeCell ref="Q16:R16"/>
    <mergeCell ref="S16:T16"/>
    <mergeCell ref="U16:V16"/>
    <mergeCell ref="W16:X16"/>
    <mergeCell ref="Y16:Z16"/>
    <mergeCell ref="AC12:AD12"/>
    <mergeCell ref="I14:J14"/>
    <mergeCell ref="I15:J15"/>
    <mergeCell ref="K15:L15"/>
    <mergeCell ref="M15:N15"/>
    <mergeCell ref="O15:P15"/>
    <mergeCell ref="Q15:R15"/>
    <mergeCell ref="S15:T15"/>
    <mergeCell ref="U15:V15"/>
    <mergeCell ref="W15:X15"/>
    <mergeCell ref="Y15:Z15"/>
    <mergeCell ref="AA15:AB15"/>
    <mergeCell ref="AC15:AD15"/>
    <mergeCell ref="K12:L12"/>
    <mergeCell ref="M12:N12"/>
    <mergeCell ref="O12:P12"/>
    <mergeCell ref="Q12:R12"/>
    <mergeCell ref="S12:T12"/>
    <mergeCell ref="U12:V12"/>
    <mergeCell ref="W12:X12"/>
    <mergeCell ref="Y12:Z12"/>
    <mergeCell ref="AA12:AB12"/>
    <mergeCell ref="AC10:AD10"/>
    <mergeCell ref="K11:L11"/>
    <mergeCell ref="M11:N11"/>
    <mergeCell ref="O11:P11"/>
    <mergeCell ref="Q11:R11"/>
    <mergeCell ref="S11:T11"/>
    <mergeCell ref="U11:V11"/>
    <mergeCell ref="W11:X11"/>
    <mergeCell ref="Y11:Z11"/>
    <mergeCell ref="AA11:AB11"/>
    <mergeCell ref="AC11:AD11"/>
    <mergeCell ref="K10:L10"/>
    <mergeCell ref="M10:N10"/>
    <mergeCell ref="O10:P10"/>
    <mergeCell ref="Q10:R10"/>
    <mergeCell ref="S10:T10"/>
    <mergeCell ref="U10:V10"/>
    <mergeCell ref="W10:X10"/>
    <mergeCell ref="Y10:Z10"/>
    <mergeCell ref="AA10:AB10"/>
    <mergeCell ref="AE4:AF4"/>
    <mergeCell ref="J5:AF5"/>
    <mergeCell ref="J7:AF7"/>
    <mergeCell ref="K9:L9"/>
    <mergeCell ref="M9:N9"/>
    <mergeCell ref="O9:P9"/>
    <mergeCell ref="Q9:R9"/>
    <mergeCell ref="S9:T9"/>
    <mergeCell ref="U9:V9"/>
    <mergeCell ref="W9:X9"/>
    <mergeCell ref="Y9:Z9"/>
    <mergeCell ref="AA9:AB9"/>
    <mergeCell ref="AC9:AD9"/>
    <mergeCell ref="AA81:AB81"/>
    <mergeCell ref="AC81:AD81"/>
    <mergeCell ref="K82:L82"/>
    <mergeCell ref="M82:N82"/>
    <mergeCell ref="O82:P82"/>
    <mergeCell ref="Q82:R82"/>
    <mergeCell ref="U83:V83"/>
    <mergeCell ref="W83:X83"/>
    <mergeCell ref="Y83:Z83"/>
    <mergeCell ref="AA83:AB83"/>
    <mergeCell ref="AC83:AD83"/>
    <mergeCell ref="Y82:Z82"/>
    <mergeCell ref="AA82:AB82"/>
    <mergeCell ref="AC82:AD82"/>
    <mergeCell ref="U81:V81"/>
    <mergeCell ref="W81:X81"/>
    <mergeCell ref="AC51:AD51"/>
    <mergeCell ref="K56:L56"/>
    <mergeCell ref="M56:N56"/>
    <mergeCell ref="O56:P56"/>
    <mergeCell ref="Q56:R56"/>
    <mergeCell ref="S56:T56"/>
    <mergeCell ref="U56:V56"/>
    <mergeCell ref="W56:X56"/>
    <mergeCell ref="Y56:Z56"/>
    <mergeCell ref="AA56:AB56"/>
    <mergeCell ref="AC56:AD56"/>
    <mergeCell ref="K52:L52"/>
    <mergeCell ref="M52:N52"/>
    <mergeCell ref="O52:P52"/>
    <mergeCell ref="Q52:R52"/>
    <mergeCell ref="S52:T52"/>
    <mergeCell ref="U52:V52"/>
    <mergeCell ref="W52:X52"/>
    <mergeCell ref="Y52:Z52"/>
    <mergeCell ref="AA52:AB52"/>
    <mergeCell ref="AC52:AD52"/>
    <mergeCell ref="K53:L53"/>
    <mergeCell ref="M53:N53"/>
    <mergeCell ref="O53:P53"/>
    <mergeCell ref="K51:L51"/>
    <mergeCell ref="M51:N51"/>
    <mergeCell ref="O51:P51"/>
    <mergeCell ref="Q51:R51"/>
    <mergeCell ref="S51:T51"/>
    <mergeCell ref="U50:V50"/>
    <mergeCell ref="W50:X50"/>
    <mergeCell ref="Y50:Z50"/>
    <mergeCell ref="AA50:AB50"/>
    <mergeCell ref="U51:V51"/>
    <mergeCell ref="W51:X51"/>
    <mergeCell ref="Y51:Z51"/>
    <mergeCell ref="AA51:AB51"/>
    <mergeCell ref="AC50:AD50"/>
    <mergeCell ref="U49:V49"/>
    <mergeCell ref="W49:X49"/>
    <mergeCell ref="Y49:Z49"/>
    <mergeCell ref="AA49:AB49"/>
    <mergeCell ref="AC49:AD49"/>
    <mergeCell ref="K50:L50"/>
    <mergeCell ref="M50:N50"/>
    <mergeCell ref="O50:P50"/>
    <mergeCell ref="Q50:R50"/>
    <mergeCell ref="S50:T50"/>
    <mergeCell ref="K38:L38"/>
    <mergeCell ref="M38:N38"/>
    <mergeCell ref="O38:P38"/>
    <mergeCell ref="Q38:R38"/>
    <mergeCell ref="K31:L31"/>
    <mergeCell ref="M31:N31"/>
    <mergeCell ref="O31:P31"/>
    <mergeCell ref="Q31:R31"/>
    <mergeCell ref="S31:T31"/>
    <mergeCell ref="K37:L37"/>
    <mergeCell ref="M37:N37"/>
    <mergeCell ref="O37:P37"/>
    <mergeCell ref="Q37:R37"/>
    <mergeCell ref="S37:T37"/>
    <mergeCell ref="K36:L36"/>
    <mergeCell ref="M36:N36"/>
    <mergeCell ref="O36:P36"/>
    <mergeCell ref="Q36:R36"/>
    <mergeCell ref="S36:T36"/>
    <mergeCell ref="K32:L32"/>
    <mergeCell ref="M32:N32"/>
    <mergeCell ref="O32:P32"/>
    <mergeCell ref="Q32:R32"/>
    <mergeCell ref="S32:T32"/>
    <mergeCell ref="K30:L30"/>
    <mergeCell ref="M30:N30"/>
    <mergeCell ref="O30:P30"/>
    <mergeCell ref="Q30:R30"/>
    <mergeCell ref="S30:T30"/>
    <mergeCell ref="S29:T29"/>
    <mergeCell ref="M23:N23"/>
    <mergeCell ref="O23:P23"/>
    <mergeCell ref="Q23:R23"/>
    <mergeCell ref="S23:T23"/>
    <mergeCell ref="K29:L29"/>
    <mergeCell ref="M29:N29"/>
    <mergeCell ref="O29:P29"/>
    <mergeCell ref="Q29:R29"/>
    <mergeCell ref="K24:L24"/>
    <mergeCell ref="M24:N24"/>
    <mergeCell ref="O24:P24"/>
    <mergeCell ref="Q24:R24"/>
    <mergeCell ref="S24:T24"/>
    <mergeCell ref="K23:L23"/>
    <mergeCell ref="W110:X110"/>
    <mergeCell ref="Y110:Z110"/>
    <mergeCell ref="AA110:AB110"/>
    <mergeCell ref="K109:L109"/>
    <mergeCell ref="M109:N109"/>
    <mergeCell ref="O109:P109"/>
    <mergeCell ref="Q109:R109"/>
    <mergeCell ref="S109:T109"/>
    <mergeCell ref="K110:L110"/>
    <mergeCell ref="M110:N110"/>
    <mergeCell ref="O110:P110"/>
    <mergeCell ref="Q110:R110"/>
    <mergeCell ref="S110:T110"/>
    <mergeCell ref="AC109:AD109"/>
    <mergeCell ref="U108:V108"/>
    <mergeCell ref="W108:X108"/>
    <mergeCell ref="Y108:Z108"/>
    <mergeCell ref="AA108:AB108"/>
    <mergeCell ref="AC108:AD108"/>
    <mergeCell ref="U107:V107"/>
    <mergeCell ref="W107:X107"/>
    <mergeCell ref="Y107:Z107"/>
    <mergeCell ref="AA107:AB107"/>
    <mergeCell ref="AC107:AD107"/>
    <mergeCell ref="K108:L108"/>
    <mergeCell ref="M108:N108"/>
    <mergeCell ref="O108:P108"/>
    <mergeCell ref="Q108:R108"/>
    <mergeCell ref="K106:L106"/>
    <mergeCell ref="M106:N106"/>
    <mergeCell ref="O106:P106"/>
    <mergeCell ref="Q106:R106"/>
    <mergeCell ref="S106:T106"/>
    <mergeCell ref="S108:T108"/>
    <mergeCell ref="Q107:R107"/>
    <mergeCell ref="S107:T107"/>
    <mergeCell ref="U106:V106"/>
    <mergeCell ref="W106:X106"/>
    <mergeCell ref="Y106:Z106"/>
    <mergeCell ref="AC104:AD104"/>
    <mergeCell ref="K105:L105"/>
    <mergeCell ref="M105:N105"/>
    <mergeCell ref="O105:P105"/>
    <mergeCell ref="Q105:R105"/>
    <mergeCell ref="S105:T105"/>
    <mergeCell ref="U105:V105"/>
    <mergeCell ref="W105:X105"/>
    <mergeCell ref="Y105:Z105"/>
    <mergeCell ref="AA105:AB105"/>
    <mergeCell ref="AC105:AD105"/>
    <mergeCell ref="AC96:AD96"/>
    <mergeCell ref="K97:L97"/>
    <mergeCell ref="M97:N97"/>
    <mergeCell ref="O97:P97"/>
    <mergeCell ref="Q97:R97"/>
    <mergeCell ref="S97:T97"/>
    <mergeCell ref="U97:V97"/>
    <mergeCell ref="W97:X97"/>
    <mergeCell ref="Y97:Z97"/>
    <mergeCell ref="AA97:AB97"/>
    <mergeCell ref="AC97:AD97"/>
    <mergeCell ref="K96:L96"/>
    <mergeCell ref="M96:N96"/>
    <mergeCell ref="O96:P96"/>
    <mergeCell ref="Q96:R96"/>
    <mergeCell ref="S96:T96"/>
    <mergeCell ref="U96:V96"/>
    <mergeCell ref="W96:X96"/>
    <mergeCell ref="Y96:Z96"/>
    <mergeCell ref="AA96:AB96"/>
    <mergeCell ref="AC94:AD94"/>
    <mergeCell ref="K95:L95"/>
    <mergeCell ref="M95:N95"/>
    <mergeCell ref="O95:P95"/>
    <mergeCell ref="Q95:R95"/>
    <mergeCell ref="S95:T95"/>
    <mergeCell ref="U95:V95"/>
    <mergeCell ref="W95:X95"/>
    <mergeCell ref="Y95:Z95"/>
    <mergeCell ref="AA95:AB95"/>
    <mergeCell ref="AC95:AD95"/>
    <mergeCell ref="K94:L94"/>
    <mergeCell ref="M94:N94"/>
    <mergeCell ref="O94:P94"/>
    <mergeCell ref="Q94:R94"/>
    <mergeCell ref="S94:T94"/>
    <mergeCell ref="U94:V94"/>
    <mergeCell ref="W94:X94"/>
    <mergeCell ref="Y94:Z94"/>
    <mergeCell ref="AA94:AB94"/>
    <mergeCell ref="AC92:AD92"/>
    <mergeCell ref="K93:L93"/>
    <mergeCell ref="M93:N93"/>
    <mergeCell ref="O93:P93"/>
    <mergeCell ref="Q93:R93"/>
    <mergeCell ref="S93:T93"/>
    <mergeCell ref="U93:V93"/>
    <mergeCell ref="W93:X93"/>
    <mergeCell ref="Y93:Z93"/>
    <mergeCell ref="AA93:AB93"/>
    <mergeCell ref="AC93:AD93"/>
    <mergeCell ref="K92:L92"/>
    <mergeCell ref="M92:N92"/>
    <mergeCell ref="O92:P92"/>
    <mergeCell ref="Q92:R92"/>
    <mergeCell ref="S92:T92"/>
    <mergeCell ref="U92:V92"/>
    <mergeCell ref="W92:X92"/>
    <mergeCell ref="Y92:Z92"/>
    <mergeCell ref="AA92:AB92"/>
    <mergeCell ref="AC90:AD90"/>
    <mergeCell ref="K91:L91"/>
    <mergeCell ref="M91:N91"/>
    <mergeCell ref="O91:P91"/>
    <mergeCell ref="Q91:R91"/>
    <mergeCell ref="S91:T91"/>
    <mergeCell ref="U91:V91"/>
    <mergeCell ref="W91:X91"/>
    <mergeCell ref="Y91:Z91"/>
    <mergeCell ref="AA91:AB91"/>
    <mergeCell ref="AC91:AD91"/>
    <mergeCell ref="K90:L90"/>
    <mergeCell ref="M90:N90"/>
    <mergeCell ref="O90:P90"/>
    <mergeCell ref="Q90:R90"/>
    <mergeCell ref="S90:T90"/>
    <mergeCell ref="U90:V90"/>
    <mergeCell ref="W90:X90"/>
    <mergeCell ref="Y90:Z90"/>
    <mergeCell ref="AA90:AB90"/>
    <mergeCell ref="U88:V88"/>
    <mergeCell ref="W88:X88"/>
    <mergeCell ref="Y88:Z88"/>
    <mergeCell ref="AA88:AB88"/>
    <mergeCell ref="AC88:AD88"/>
    <mergeCell ref="K89:L89"/>
    <mergeCell ref="M89:N89"/>
    <mergeCell ref="O89:P89"/>
    <mergeCell ref="Q89:R89"/>
    <mergeCell ref="S89:T89"/>
    <mergeCell ref="U89:V89"/>
    <mergeCell ref="W89:X89"/>
    <mergeCell ref="Y89:Z89"/>
    <mergeCell ref="AA89:AB89"/>
    <mergeCell ref="AC89:AD89"/>
    <mergeCell ref="K88:L88"/>
    <mergeCell ref="M88:N88"/>
    <mergeCell ref="O88:P88"/>
    <mergeCell ref="Q88:R88"/>
    <mergeCell ref="S88:T88"/>
    <mergeCell ref="K87:L87"/>
    <mergeCell ref="M87:N87"/>
    <mergeCell ref="O87:P87"/>
    <mergeCell ref="Q87:R87"/>
    <mergeCell ref="S87:T87"/>
    <mergeCell ref="AA80:AB80"/>
    <mergeCell ref="AC80:AD80"/>
    <mergeCell ref="K81:L81"/>
    <mergeCell ref="M81:N81"/>
    <mergeCell ref="O81:P81"/>
    <mergeCell ref="Q81:R81"/>
    <mergeCell ref="S81:T81"/>
    <mergeCell ref="U87:V87"/>
    <mergeCell ref="W87:X87"/>
    <mergeCell ref="Y87:Z87"/>
    <mergeCell ref="AA87:AB87"/>
    <mergeCell ref="AC87:AD87"/>
    <mergeCell ref="K83:L83"/>
    <mergeCell ref="M83:N83"/>
    <mergeCell ref="O83:P83"/>
    <mergeCell ref="Q83:R83"/>
    <mergeCell ref="S83:T83"/>
    <mergeCell ref="U82:V82"/>
    <mergeCell ref="W82:X82"/>
    <mergeCell ref="K80:L80"/>
    <mergeCell ref="M80:N80"/>
    <mergeCell ref="O80:P80"/>
    <mergeCell ref="Q80:R80"/>
    <mergeCell ref="S80:T80"/>
    <mergeCell ref="S82:T82"/>
    <mergeCell ref="U80:V80"/>
    <mergeCell ref="W80:X80"/>
    <mergeCell ref="Y80:Z80"/>
    <mergeCell ref="Y81:Z81"/>
    <mergeCell ref="AC78:AD78"/>
    <mergeCell ref="K79:L79"/>
    <mergeCell ref="M79:N79"/>
    <mergeCell ref="O79:P79"/>
    <mergeCell ref="Q79:R79"/>
    <mergeCell ref="S79:T79"/>
    <mergeCell ref="U79:V79"/>
    <mergeCell ref="W79:X79"/>
    <mergeCell ref="Y79:Z79"/>
    <mergeCell ref="AA79:AB79"/>
    <mergeCell ref="AC79:AD79"/>
    <mergeCell ref="K78:L78"/>
    <mergeCell ref="M78:N78"/>
    <mergeCell ref="O78:P78"/>
    <mergeCell ref="Q78:R78"/>
    <mergeCell ref="S78:T78"/>
    <mergeCell ref="U78:V78"/>
    <mergeCell ref="W78:X78"/>
    <mergeCell ref="Y78:Z78"/>
    <mergeCell ref="AA78:AB78"/>
    <mergeCell ref="AC76:AD76"/>
    <mergeCell ref="K77:L77"/>
    <mergeCell ref="M77:N77"/>
    <mergeCell ref="O77:P77"/>
    <mergeCell ref="Q77:R77"/>
    <mergeCell ref="S77:T77"/>
    <mergeCell ref="U77:V77"/>
    <mergeCell ref="W77:X77"/>
    <mergeCell ref="Y77:Z77"/>
    <mergeCell ref="AA77:AB77"/>
    <mergeCell ref="AC77:AD77"/>
    <mergeCell ref="K76:L76"/>
    <mergeCell ref="M76:N76"/>
    <mergeCell ref="O76:P76"/>
    <mergeCell ref="Q76:R76"/>
    <mergeCell ref="S76:T76"/>
    <mergeCell ref="U76:V76"/>
    <mergeCell ref="W76:X76"/>
    <mergeCell ref="Y76:Z76"/>
    <mergeCell ref="AA76:AB76"/>
    <mergeCell ref="AC74:AD74"/>
    <mergeCell ref="K75:L75"/>
    <mergeCell ref="M75:N75"/>
    <mergeCell ref="O75:P75"/>
    <mergeCell ref="Q75:R75"/>
    <mergeCell ref="S75:T75"/>
    <mergeCell ref="U75:V75"/>
    <mergeCell ref="W75:X75"/>
    <mergeCell ref="Y75:Z75"/>
    <mergeCell ref="AA75:AB75"/>
    <mergeCell ref="AC75:AD75"/>
    <mergeCell ref="K74:L74"/>
    <mergeCell ref="M74:N74"/>
    <mergeCell ref="O74:P74"/>
    <mergeCell ref="Q74:R74"/>
    <mergeCell ref="S74:T74"/>
    <mergeCell ref="U74:V74"/>
    <mergeCell ref="W74:X74"/>
    <mergeCell ref="Y74:Z74"/>
    <mergeCell ref="AA74:AB74"/>
    <mergeCell ref="AC70:AD70"/>
    <mergeCell ref="K70:L70"/>
    <mergeCell ref="M70:N70"/>
    <mergeCell ref="O70:P70"/>
    <mergeCell ref="Q70:R70"/>
    <mergeCell ref="S70:T70"/>
    <mergeCell ref="U70:V70"/>
    <mergeCell ref="W70:X70"/>
    <mergeCell ref="Y70:Z70"/>
    <mergeCell ref="AA70:AB70"/>
    <mergeCell ref="AC68:AD68"/>
    <mergeCell ref="K69:L69"/>
    <mergeCell ref="M69:N69"/>
    <mergeCell ref="O69:P69"/>
    <mergeCell ref="Q69:R69"/>
    <mergeCell ref="S69:T69"/>
    <mergeCell ref="U69:V69"/>
    <mergeCell ref="W69:X69"/>
    <mergeCell ref="Y69:Z69"/>
    <mergeCell ref="AA69:AB69"/>
    <mergeCell ref="AC69:AD69"/>
    <mergeCell ref="K68:L68"/>
    <mergeCell ref="M68:N68"/>
    <mergeCell ref="O68:P68"/>
    <mergeCell ref="Q68:R68"/>
    <mergeCell ref="S68:T68"/>
    <mergeCell ref="U68:V68"/>
    <mergeCell ref="W68:X68"/>
    <mergeCell ref="Y68:Z68"/>
    <mergeCell ref="AA68:AB68"/>
    <mergeCell ref="AC66:AD66"/>
    <mergeCell ref="K67:L67"/>
    <mergeCell ref="M67:N67"/>
    <mergeCell ref="O67:P67"/>
    <mergeCell ref="Q67:R67"/>
    <mergeCell ref="S67:T67"/>
    <mergeCell ref="U67:V67"/>
    <mergeCell ref="W67:X67"/>
    <mergeCell ref="Y67:Z67"/>
    <mergeCell ref="AA67:AB67"/>
    <mergeCell ref="AC67:AD67"/>
    <mergeCell ref="K66:L66"/>
    <mergeCell ref="M66:N66"/>
    <mergeCell ref="O66:P66"/>
    <mergeCell ref="Q66:R66"/>
    <mergeCell ref="S66:T66"/>
    <mergeCell ref="U66:V66"/>
    <mergeCell ref="W66:X66"/>
    <mergeCell ref="Y66:Z66"/>
    <mergeCell ref="AA66:AB66"/>
    <mergeCell ref="AC64:AD64"/>
    <mergeCell ref="K65:L65"/>
    <mergeCell ref="M65:N65"/>
    <mergeCell ref="O65:P65"/>
    <mergeCell ref="Q65:R65"/>
    <mergeCell ref="S65:T65"/>
    <mergeCell ref="U65:V65"/>
    <mergeCell ref="W65:X65"/>
    <mergeCell ref="Y65:Z65"/>
    <mergeCell ref="AA65:AB65"/>
    <mergeCell ref="AC65:AD65"/>
    <mergeCell ref="K64:L64"/>
    <mergeCell ref="M64:N64"/>
    <mergeCell ref="O64:P64"/>
    <mergeCell ref="Q64:R64"/>
    <mergeCell ref="S64:T64"/>
    <mergeCell ref="U64:V64"/>
    <mergeCell ref="W64:X64"/>
    <mergeCell ref="Y64:Z64"/>
    <mergeCell ref="AA64:AB64"/>
    <mergeCell ref="AC62:AD62"/>
    <mergeCell ref="K63:L63"/>
    <mergeCell ref="M63:N63"/>
    <mergeCell ref="O63:P63"/>
    <mergeCell ref="Q63:R63"/>
    <mergeCell ref="S63:T63"/>
    <mergeCell ref="U63:V63"/>
    <mergeCell ref="W63:X63"/>
    <mergeCell ref="Y63:Z63"/>
    <mergeCell ref="AA63:AB63"/>
    <mergeCell ref="AC63:AD63"/>
    <mergeCell ref="K62:L62"/>
    <mergeCell ref="M62:N62"/>
    <mergeCell ref="O62:P62"/>
    <mergeCell ref="Q62:R62"/>
    <mergeCell ref="S62:T62"/>
    <mergeCell ref="U62:V62"/>
    <mergeCell ref="W62:X62"/>
    <mergeCell ref="Y62:Z62"/>
    <mergeCell ref="AA62:AB62"/>
    <mergeCell ref="U60:V60"/>
    <mergeCell ref="W60:X60"/>
    <mergeCell ref="Y60:Z60"/>
    <mergeCell ref="AA60:AB60"/>
    <mergeCell ref="AC60:AD60"/>
    <mergeCell ref="K61:L61"/>
    <mergeCell ref="M61:N61"/>
    <mergeCell ref="O61:P61"/>
    <mergeCell ref="Q61:R61"/>
    <mergeCell ref="S61:T61"/>
    <mergeCell ref="K60:L60"/>
    <mergeCell ref="M60:N60"/>
    <mergeCell ref="O60:P60"/>
    <mergeCell ref="Q60:R60"/>
    <mergeCell ref="S60:T60"/>
    <mergeCell ref="U61:V61"/>
    <mergeCell ref="W61:X61"/>
    <mergeCell ref="Y61:Z61"/>
    <mergeCell ref="AA61:AB61"/>
    <mergeCell ref="AC61:AD61"/>
    <mergeCell ref="U48:V48"/>
    <mergeCell ref="W48:X48"/>
    <mergeCell ref="Y48:Z48"/>
    <mergeCell ref="AA48:AB48"/>
    <mergeCell ref="AC48:AD48"/>
    <mergeCell ref="K49:L49"/>
    <mergeCell ref="M49:N49"/>
    <mergeCell ref="O49:P49"/>
    <mergeCell ref="Q49:R49"/>
    <mergeCell ref="S49:T49"/>
    <mergeCell ref="K48:L48"/>
    <mergeCell ref="M48:N48"/>
    <mergeCell ref="O48:P48"/>
    <mergeCell ref="Q48:R48"/>
    <mergeCell ref="S48:T48"/>
    <mergeCell ref="U43:V43"/>
    <mergeCell ref="W43:X43"/>
    <mergeCell ref="Y43:Z43"/>
    <mergeCell ref="AA43:AB43"/>
    <mergeCell ref="AC43:AD43"/>
    <mergeCell ref="K43:L43"/>
    <mergeCell ref="M43:N43"/>
    <mergeCell ref="O43:P43"/>
    <mergeCell ref="Q43:R43"/>
    <mergeCell ref="S43:T43"/>
    <mergeCell ref="U30:V30"/>
    <mergeCell ref="W30:X30"/>
    <mergeCell ref="Y30:Z30"/>
    <mergeCell ref="AA30:AB30"/>
    <mergeCell ref="AC30:AD30"/>
    <mergeCell ref="S38:T38"/>
    <mergeCell ref="U36:V36"/>
    <mergeCell ref="W36:X36"/>
    <mergeCell ref="Y36:Z36"/>
    <mergeCell ref="AA36:AB36"/>
    <mergeCell ref="AC36:AD36"/>
    <mergeCell ref="U31:V31"/>
    <mergeCell ref="W31:X31"/>
    <mergeCell ref="Y31:Z31"/>
    <mergeCell ref="AA31:AB31"/>
    <mergeCell ref="AC31:AD31"/>
    <mergeCell ref="AC38:AD38"/>
    <mergeCell ref="U37:V37"/>
    <mergeCell ref="W37:X37"/>
    <mergeCell ref="Y37:Z37"/>
    <mergeCell ref="AA37:AB37"/>
    <mergeCell ref="AC37:AD37"/>
    <mergeCell ref="AC32:AD32"/>
    <mergeCell ref="AC33:AD33"/>
    <mergeCell ref="U29:V29"/>
    <mergeCell ref="W29:X29"/>
    <mergeCell ref="Y29:Z29"/>
    <mergeCell ref="AA29:AB29"/>
    <mergeCell ref="AC29:AD29"/>
    <mergeCell ref="W24:X24"/>
    <mergeCell ref="Y24:Z24"/>
    <mergeCell ref="AA24:AB24"/>
    <mergeCell ref="AC24:AD24"/>
    <mergeCell ref="U24:V24"/>
    <mergeCell ref="W25:X25"/>
    <mergeCell ref="Y25:Z25"/>
    <mergeCell ref="AA25:AB25"/>
    <mergeCell ref="AC25:AD25"/>
    <mergeCell ref="U25:V25"/>
  </mergeCells>
  <printOptions horizontalCentered="1"/>
  <pageMargins left="0.39370078740157483" right="0.39370078740157483" top="0.39370078740157483" bottom="0.39370078740157483" header="0.19685039370078741" footer="0.19685039370078741"/>
  <pageSetup paperSize="9" scale="97" fitToHeight="0" orientation="portrait" r:id="rId2"/>
  <headerFooter scaleWithDoc="0">
    <oddFooter>&amp;L&amp;6&amp;K01+049[&amp;F]&amp;A&amp;C- &amp;P -&amp;R&amp;6&amp;K01+049Documentation of Energy Performance Indicators – &amp;D</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T86"/>
  <sheetViews>
    <sheetView showGridLines="0" zoomScale="130" zoomScaleNormal="130" workbookViewId="0">
      <selection activeCell="T20" sqref="T20"/>
    </sheetView>
  </sheetViews>
  <sheetFormatPr defaultColWidth="9.33203125" defaultRowHeight="11.25"/>
  <cols>
    <col min="1" max="2" width="2.83203125" style="81" customWidth="1"/>
    <col min="3" max="3" width="3.5" style="81" customWidth="1"/>
    <col min="4" max="4" width="3.5" style="82" customWidth="1"/>
    <col min="5" max="5" width="3.5" style="81" customWidth="1"/>
    <col min="6" max="7" width="9.33203125" style="81"/>
    <col min="8" max="8" width="11.83203125" style="81" bestFit="1" customWidth="1"/>
    <col min="9" max="16" width="9.33203125" style="81"/>
    <col min="17" max="17" width="10.5" style="81" bestFit="1" customWidth="1"/>
    <col min="18" max="18" width="2.83203125" style="81" customWidth="1"/>
    <col min="19" max="16384" width="9.33203125" style="81"/>
  </cols>
  <sheetData>
    <row r="2" spans="2:20" ht="9.75" customHeight="1">
      <c r="B2" s="85"/>
      <c r="C2" s="85"/>
      <c r="D2" s="86"/>
      <c r="E2" s="85"/>
      <c r="F2" s="85"/>
      <c r="G2" s="85"/>
      <c r="H2" s="85"/>
      <c r="I2" s="85"/>
      <c r="J2" s="85"/>
      <c r="K2" s="85"/>
      <c r="L2" s="85"/>
      <c r="M2" s="85"/>
      <c r="N2" s="85"/>
      <c r="O2" s="85"/>
      <c r="P2" s="85"/>
      <c r="Q2" s="85"/>
      <c r="R2" s="85"/>
    </row>
    <row r="3" spans="2:20" ht="18.75" customHeight="1">
      <c r="B3" s="85"/>
      <c r="C3" s="87" t="s">
        <v>408</v>
      </c>
      <c r="D3" s="87"/>
      <c r="E3" s="87"/>
      <c r="F3" s="87"/>
      <c r="G3" s="87"/>
      <c r="H3" s="87"/>
      <c r="I3" s="87"/>
      <c r="J3" s="87"/>
      <c r="K3" s="87"/>
      <c r="L3" s="87"/>
      <c r="M3" s="87"/>
      <c r="N3" s="87"/>
      <c r="O3" s="87"/>
      <c r="P3" s="87"/>
      <c r="Q3" s="87"/>
      <c r="R3" s="85"/>
    </row>
    <row r="4" spans="2:20">
      <c r="B4" s="85"/>
      <c r="C4" s="85"/>
      <c r="D4" s="86"/>
      <c r="E4" s="85"/>
      <c r="F4" s="85"/>
      <c r="G4" s="85"/>
      <c r="H4" s="85"/>
      <c r="I4" s="85"/>
      <c r="J4" s="85"/>
      <c r="K4" s="85"/>
      <c r="L4" s="85"/>
      <c r="M4" s="85"/>
      <c r="N4" s="85"/>
      <c r="O4" s="85"/>
      <c r="P4" s="85"/>
      <c r="Q4" s="85"/>
      <c r="R4" s="85"/>
    </row>
    <row r="5" spans="2:20">
      <c r="B5" s="85"/>
      <c r="C5" s="85"/>
      <c r="D5" s="86"/>
      <c r="E5" s="85"/>
      <c r="F5" s="85"/>
      <c r="G5" s="85"/>
      <c r="H5" s="85"/>
      <c r="I5" s="85"/>
      <c r="J5" s="85"/>
      <c r="K5" s="85"/>
      <c r="L5" s="85"/>
      <c r="M5" s="85"/>
      <c r="N5" s="85"/>
      <c r="O5" s="85"/>
      <c r="P5" s="114" t="s">
        <v>62</v>
      </c>
      <c r="Q5" s="88">
        <v>42437</v>
      </c>
      <c r="R5" s="89"/>
    </row>
    <row r="6" spans="2:20">
      <c r="B6" s="85"/>
      <c r="C6" s="85"/>
      <c r="D6" s="86"/>
      <c r="E6" s="85"/>
      <c r="F6" s="85"/>
      <c r="G6" s="85"/>
      <c r="H6" s="85"/>
      <c r="I6" s="85"/>
      <c r="J6" s="85"/>
      <c r="K6" s="85"/>
      <c r="L6" s="85"/>
      <c r="M6" s="85"/>
      <c r="N6" s="85"/>
      <c r="O6" s="85"/>
      <c r="P6" s="85"/>
      <c r="Q6" s="85"/>
      <c r="R6" s="85"/>
    </row>
    <row r="7" spans="2:20" ht="41.25" customHeight="1">
      <c r="B7" s="85"/>
      <c r="C7" s="85"/>
      <c r="D7" s="513" t="s">
        <v>409</v>
      </c>
      <c r="E7" s="513"/>
      <c r="F7" s="513"/>
      <c r="G7" s="513"/>
      <c r="H7" s="513"/>
      <c r="I7" s="513"/>
      <c r="J7" s="513"/>
      <c r="K7" s="513"/>
      <c r="L7" s="513"/>
      <c r="M7" s="513"/>
      <c r="N7" s="513"/>
      <c r="O7" s="513"/>
      <c r="P7" s="513"/>
      <c r="Q7" s="513"/>
      <c r="R7" s="94"/>
    </row>
    <row r="8" spans="2:20" ht="11.25" customHeight="1">
      <c r="B8" s="85"/>
      <c r="C8" s="85"/>
      <c r="D8" s="513" t="s">
        <v>202</v>
      </c>
      <c r="E8" s="513"/>
      <c r="F8" s="513"/>
      <c r="G8" s="513"/>
      <c r="H8" s="513"/>
      <c r="I8" s="513"/>
      <c r="J8" s="513"/>
      <c r="K8" s="513"/>
      <c r="L8" s="513"/>
      <c r="M8" s="513"/>
      <c r="N8" s="513"/>
      <c r="O8" s="513"/>
      <c r="P8" s="513"/>
      <c r="Q8" s="513"/>
      <c r="R8" s="94"/>
    </row>
    <row r="9" spans="2:20">
      <c r="B9" s="85"/>
      <c r="C9" s="85"/>
      <c r="D9" s="90"/>
      <c r="E9" s="499"/>
      <c r="F9" s="499"/>
      <c r="G9" s="499"/>
      <c r="H9" s="499"/>
      <c r="I9" s="499"/>
      <c r="J9" s="499"/>
      <c r="K9" s="499"/>
      <c r="L9" s="499"/>
      <c r="M9" s="499"/>
      <c r="N9" s="499"/>
      <c r="O9" s="499"/>
      <c r="P9" s="499"/>
      <c r="Q9" s="499"/>
      <c r="R9" s="94"/>
    </row>
    <row r="10" spans="2:20" ht="12" thickBot="1">
      <c r="B10" s="85"/>
      <c r="C10" s="85"/>
      <c r="D10" s="86"/>
      <c r="E10" s="85"/>
      <c r="F10" s="85"/>
      <c r="G10" s="85"/>
      <c r="H10" s="85"/>
      <c r="I10" s="85"/>
      <c r="J10" s="85"/>
      <c r="K10" s="85"/>
      <c r="L10" s="85"/>
      <c r="M10" s="85"/>
      <c r="N10" s="85"/>
      <c r="O10" s="85"/>
      <c r="P10" s="85"/>
      <c r="Q10" s="85"/>
      <c r="R10" s="85"/>
    </row>
    <row r="11" spans="2:20" ht="12" thickTop="1">
      <c r="B11" s="85"/>
      <c r="C11" s="96"/>
      <c r="D11" s="97"/>
      <c r="E11" s="98"/>
      <c r="F11" s="98"/>
      <c r="G11" s="98"/>
      <c r="H11" s="98"/>
      <c r="I11" s="98"/>
      <c r="J11" s="98"/>
      <c r="K11" s="98"/>
      <c r="L11" s="98"/>
      <c r="M11" s="98"/>
      <c r="N11" s="98"/>
      <c r="O11" s="98"/>
      <c r="P11" s="98"/>
      <c r="Q11" s="99"/>
      <c r="R11" s="85"/>
      <c r="T11" s="112"/>
    </row>
    <row r="12" spans="2:20" ht="13.5" customHeight="1">
      <c r="B12" s="85"/>
      <c r="C12" s="100"/>
      <c r="D12" s="101"/>
      <c r="E12" s="102"/>
      <c r="F12" s="102"/>
      <c r="G12" s="102"/>
      <c r="H12" s="510" t="s">
        <v>168</v>
      </c>
      <c r="I12" s="510"/>
      <c r="J12" s="510"/>
      <c r="K12" s="510"/>
      <c r="L12" s="510"/>
      <c r="M12" s="510"/>
      <c r="N12" s="510"/>
      <c r="O12" s="102"/>
      <c r="P12" s="102"/>
      <c r="Q12" s="103"/>
      <c r="R12" s="85"/>
    </row>
    <row r="13" spans="2:20">
      <c r="B13" s="85"/>
      <c r="C13" s="100"/>
      <c r="D13" s="101"/>
      <c r="E13" s="102"/>
      <c r="F13" s="102"/>
      <c r="G13" s="102"/>
      <c r="H13" s="510"/>
      <c r="I13" s="510"/>
      <c r="J13" s="510"/>
      <c r="K13" s="510"/>
      <c r="L13" s="510"/>
      <c r="M13" s="510"/>
      <c r="N13" s="510"/>
      <c r="O13" s="102"/>
      <c r="P13" s="102"/>
      <c r="Q13" s="103"/>
      <c r="R13" s="85"/>
    </row>
    <row r="14" spans="2:20">
      <c r="B14" s="85"/>
      <c r="C14" s="100"/>
      <c r="D14" s="101"/>
      <c r="E14" s="102"/>
      <c r="F14" s="102"/>
      <c r="G14" s="102"/>
      <c r="H14" s="510"/>
      <c r="I14" s="510"/>
      <c r="J14" s="510"/>
      <c r="K14" s="510"/>
      <c r="L14" s="510"/>
      <c r="M14" s="510"/>
      <c r="N14" s="510"/>
      <c r="O14" s="102"/>
      <c r="P14" s="102"/>
      <c r="Q14" s="103"/>
      <c r="R14" s="85"/>
    </row>
    <row r="15" spans="2:20">
      <c r="B15" s="85"/>
      <c r="C15" s="100"/>
      <c r="D15" s="101"/>
      <c r="E15" s="102"/>
      <c r="F15" s="102"/>
      <c r="G15" s="102"/>
      <c r="H15" s="510"/>
      <c r="I15" s="510"/>
      <c r="J15" s="510"/>
      <c r="K15" s="510"/>
      <c r="L15" s="510"/>
      <c r="M15" s="510"/>
      <c r="N15" s="510"/>
      <c r="O15" s="102"/>
      <c r="P15" s="102"/>
      <c r="Q15" s="103"/>
      <c r="R15" s="85"/>
    </row>
    <row r="16" spans="2:20" ht="10.5" customHeight="1">
      <c r="B16" s="85"/>
      <c r="C16" s="100"/>
      <c r="D16" s="101"/>
      <c r="E16" s="102"/>
      <c r="F16" s="102"/>
      <c r="G16" s="102"/>
      <c r="H16" s="102"/>
      <c r="I16" s="102"/>
      <c r="J16" s="102"/>
      <c r="K16" s="102"/>
      <c r="L16" s="102"/>
      <c r="N16" s="508" t="s">
        <v>169</v>
      </c>
      <c r="O16" s="508"/>
      <c r="P16" s="508"/>
      <c r="Q16" s="508"/>
      <c r="R16" s="85"/>
    </row>
    <row r="17" spans="2:18" ht="12.75">
      <c r="B17" s="85"/>
      <c r="C17" s="100"/>
      <c r="D17" s="610" t="s">
        <v>184</v>
      </c>
      <c r="E17" s="104"/>
      <c r="F17" s="104"/>
      <c r="G17" s="104"/>
      <c r="H17" s="102" t="s">
        <v>189</v>
      </c>
      <c r="I17" s="104"/>
      <c r="J17" s="102"/>
      <c r="K17" s="102"/>
      <c r="L17" s="102"/>
      <c r="M17" s="500"/>
      <c r="N17" s="508"/>
      <c r="O17" s="508"/>
      <c r="P17" s="508"/>
      <c r="Q17" s="508"/>
      <c r="R17" s="85"/>
    </row>
    <row r="18" spans="2:18" ht="12.75">
      <c r="B18" s="85"/>
      <c r="C18" s="100"/>
      <c r="D18" s="610" t="s">
        <v>185</v>
      </c>
      <c r="E18" s="104"/>
      <c r="F18" s="104"/>
      <c r="G18" s="104"/>
      <c r="H18" s="102" t="s">
        <v>186</v>
      </c>
      <c r="I18" s="104"/>
      <c r="J18" s="102"/>
      <c r="K18" s="102"/>
      <c r="L18" s="102"/>
      <c r="M18" s="500"/>
      <c r="N18" s="508"/>
      <c r="O18" s="508"/>
      <c r="P18" s="508"/>
      <c r="Q18" s="508"/>
      <c r="R18" s="85"/>
    </row>
    <row r="19" spans="2:18" ht="10.5" customHeight="1">
      <c r="B19" s="85"/>
      <c r="C19" s="100"/>
      <c r="D19" s="610" t="s">
        <v>187</v>
      </c>
      <c r="E19" s="104"/>
      <c r="F19" s="104"/>
      <c r="G19" s="104"/>
      <c r="H19" s="102" t="s">
        <v>188</v>
      </c>
      <c r="I19" s="104"/>
      <c r="J19" s="102"/>
      <c r="K19" s="102"/>
      <c r="L19" s="102"/>
      <c r="M19" s="500"/>
      <c r="N19" s="500"/>
      <c r="O19" s="500"/>
      <c r="P19" s="500"/>
      <c r="Q19" s="105"/>
      <c r="R19" s="85"/>
    </row>
    <row r="20" spans="2:18">
      <c r="B20" s="85"/>
      <c r="C20" s="100"/>
      <c r="D20" s="102"/>
      <c r="E20" s="102"/>
      <c r="F20" s="102"/>
      <c r="G20" s="102"/>
      <c r="H20" s="102"/>
      <c r="I20" s="102"/>
      <c r="J20" s="102"/>
      <c r="K20" s="102"/>
      <c r="L20" s="102"/>
      <c r="M20" s="102"/>
      <c r="N20" s="102"/>
      <c r="O20" s="102"/>
      <c r="P20" s="102"/>
      <c r="Q20" s="103"/>
      <c r="R20" s="85"/>
    </row>
    <row r="21" spans="2:18">
      <c r="B21" s="85"/>
      <c r="C21" s="100"/>
      <c r="D21" s="611"/>
      <c r="E21" s="106"/>
      <c r="F21" s="106"/>
      <c r="G21" s="106"/>
      <c r="H21" s="106"/>
      <c r="I21" s="106"/>
      <c r="J21" s="106"/>
      <c r="K21" s="106"/>
      <c r="L21" s="106"/>
      <c r="M21" s="106"/>
      <c r="N21" s="106"/>
      <c r="O21" s="106"/>
      <c r="P21" s="106"/>
      <c r="Q21" s="107"/>
      <c r="R21" s="85"/>
    </row>
    <row r="22" spans="2:18">
      <c r="B22" s="85"/>
      <c r="C22" s="100"/>
      <c r="D22" s="611"/>
      <c r="E22" s="106"/>
      <c r="F22" s="106"/>
      <c r="G22" s="106"/>
      <c r="H22" s="106"/>
      <c r="I22" s="106"/>
      <c r="J22" s="106"/>
      <c r="K22" s="106"/>
      <c r="L22" s="106"/>
      <c r="M22" s="106"/>
      <c r="N22" s="106"/>
      <c r="O22" s="106"/>
      <c r="P22" s="106"/>
      <c r="Q22" s="107"/>
      <c r="R22" s="85"/>
    </row>
    <row r="23" spans="2:18">
      <c r="B23" s="85"/>
      <c r="C23" s="100"/>
      <c r="D23" s="611"/>
      <c r="E23" s="106"/>
      <c r="F23" s="106"/>
      <c r="G23" s="106"/>
      <c r="H23" s="106"/>
      <c r="I23" s="106"/>
      <c r="J23" s="106"/>
      <c r="K23" s="106"/>
      <c r="L23" s="106"/>
      <c r="M23" s="106"/>
      <c r="N23" s="106"/>
      <c r="O23" s="106"/>
      <c r="P23" s="106"/>
      <c r="Q23" s="107"/>
      <c r="R23" s="85"/>
    </row>
    <row r="24" spans="2:18" ht="12" thickBot="1">
      <c r="B24" s="85"/>
      <c r="C24" s="108"/>
      <c r="D24" s="109"/>
      <c r="E24" s="110"/>
      <c r="F24" s="110"/>
      <c r="G24" s="110"/>
      <c r="H24" s="110"/>
      <c r="I24" s="110"/>
      <c r="J24" s="110"/>
      <c r="K24" s="110"/>
      <c r="L24" s="110"/>
      <c r="M24" s="110"/>
      <c r="N24" s="110"/>
      <c r="O24" s="110"/>
      <c r="P24" s="110"/>
      <c r="Q24" s="111"/>
      <c r="R24" s="85"/>
    </row>
    <row r="25" spans="2:18" ht="12" thickTop="1">
      <c r="B25" s="85"/>
      <c r="C25" s="85"/>
      <c r="D25" s="86"/>
      <c r="E25" s="85"/>
      <c r="F25" s="85"/>
      <c r="G25" s="85"/>
      <c r="H25" s="85"/>
      <c r="I25" s="85"/>
      <c r="J25" s="85"/>
      <c r="K25" s="85"/>
      <c r="L25" s="85"/>
      <c r="M25" s="85"/>
      <c r="N25" s="85"/>
      <c r="O25" s="85"/>
      <c r="P25" s="85"/>
      <c r="Q25" s="85"/>
      <c r="R25" s="85"/>
    </row>
    <row r="26" spans="2:18">
      <c r="E26" s="83"/>
      <c r="F26" s="84"/>
      <c r="G26" s="84"/>
      <c r="H26" s="84"/>
      <c r="I26" s="84"/>
      <c r="J26" s="84"/>
      <c r="K26" s="84"/>
      <c r="L26" s="84"/>
      <c r="M26" s="84"/>
      <c r="N26" s="84"/>
      <c r="O26" s="84"/>
      <c r="P26" s="84"/>
      <c r="Q26" s="84"/>
    </row>
    <row r="27" spans="2:18">
      <c r="B27" s="85"/>
      <c r="C27" s="85"/>
      <c r="D27" s="86"/>
      <c r="E27" s="85"/>
      <c r="F27" s="85"/>
      <c r="G27" s="85"/>
      <c r="H27" s="85"/>
      <c r="I27" s="85"/>
      <c r="J27" s="85"/>
      <c r="K27" s="85"/>
      <c r="L27" s="85"/>
      <c r="M27" s="85"/>
      <c r="N27" s="85"/>
      <c r="O27" s="85"/>
      <c r="P27" s="85"/>
      <c r="Q27" s="85"/>
      <c r="R27" s="85"/>
    </row>
    <row r="28" spans="2:18" ht="18.75" customHeight="1">
      <c r="B28" s="85"/>
      <c r="C28" s="87" t="s">
        <v>410</v>
      </c>
      <c r="D28" s="87"/>
      <c r="E28" s="87"/>
      <c r="F28" s="87"/>
      <c r="G28" s="87"/>
      <c r="H28" s="87"/>
      <c r="I28" s="87"/>
      <c r="J28" s="87"/>
      <c r="K28" s="87"/>
      <c r="L28" s="87"/>
      <c r="M28" s="87"/>
      <c r="N28" s="87"/>
      <c r="O28" s="87"/>
      <c r="P28" s="87"/>
      <c r="Q28" s="87"/>
      <c r="R28" s="85"/>
    </row>
    <row r="29" spans="2:18">
      <c r="B29" s="85"/>
      <c r="C29" s="85"/>
      <c r="D29" s="86"/>
      <c r="E29" s="85"/>
      <c r="F29" s="85"/>
      <c r="G29" s="85"/>
      <c r="H29" s="85"/>
      <c r="I29" s="85"/>
      <c r="J29" s="85"/>
      <c r="K29" s="85"/>
      <c r="L29" s="85"/>
      <c r="M29" s="85"/>
      <c r="N29" s="85"/>
      <c r="O29" s="85"/>
      <c r="P29" s="114"/>
      <c r="Q29" s="88"/>
      <c r="R29" s="89"/>
    </row>
    <row r="30" spans="2:18">
      <c r="B30" s="85"/>
      <c r="C30" s="85"/>
      <c r="D30" s="86"/>
      <c r="E30" s="85"/>
      <c r="F30" s="85"/>
      <c r="G30" s="85"/>
      <c r="H30" s="85"/>
      <c r="I30" s="85"/>
      <c r="J30" s="85"/>
      <c r="K30" s="85"/>
      <c r="L30" s="85"/>
      <c r="M30" s="85"/>
      <c r="N30" s="85"/>
      <c r="O30" s="85"/>
      <c r="P30" s="85"/>
      <c r="Q30" s="85"/>
      <c r="R30" s="85"/>
    </row>
    <row r="31" spans="2:18">
      <c r="B31" s="85"/>
      <c r="C31" s="85"/>
      <c r="D31" s="93"/>
      <c r="E31" s="92"/>
      <c r="F31" s="92"/>
      <c r="G31" s="92"/>
      <c r="H31" s="92"/>
      <c r="I31" s="92"/>
      <c r="J31" s="92"/>
      <c r="K31" s="92"/>
      <c r="L31" s="92"/>
      <c r="M31" s="92"/>
      <c r="N31" s="92"/>
      <c r="O31" s="92"/>
      <c r="P31" s="92"/>
      <c r="Q31" s="92"/>
      <c r="R31" s="85"/>
    </row>
    <row r="32" spans="2:18">
      <c r="B32" s="85"/>
      <c r="C32" s="85"/>
      <c r="D32" s="90" t="s">
        <v>208</v>
      </c>
      <c r="E32" s="91"/>
      <c r="F32" s="91"/>
      <c r="G32" s="91"/>
      <c r="H32" s="91"/>
      <c r="I32" s="91"/>
      <c r="J32" s="91"/>
      <c r="K32" s="91"/>
      <c r="L32" s="91"/>
      <c r="M32" s="91"/>
      <c r="N32" s="92"/>
      <c r="O32" s="92"/>
      <c r="P32" s="92"/>
      <c r="Q32" s="92"/>
      <c r="R32" s="85"/>
    </row>
    <row r="33" spans="2:20">
      <c r="B33" s="85"/>
      <c r="C33" s="85"/>
      <c r="D33" s="93"/>
      <c r="E33" s="92"/>
      <c r="F33" s="92"/>
      <c r="G33" s="92"/>
      <c r="H33" s="92"/>
      <c r="I33" s="92"/>
      <c r="J33" s="92"/>
      <c r="K33" s="92"/>
      <c r="L33" s="92"/>
      <c r="M33" s="92"/>
      <c r="N33" s="92"/>
      <c r="O33" s="92"/>
      <c r="P33" s="92"/>
      <c r="Q33" s="92"/>
      <c r="R33" s="85"/>
    </row>
    <row r="34" spans="2:20" ht="16.5" customHeight="1">
      <c r="B34" s="85"/>
      <c r="C34" s="85"/>
      <c r="D34" s="93"/>
      <c r="E34" s="92" t="s">
        <v>61</v>
      </c>
      <c r="F34" s="509" t="s">
        <v>192</v>
      </c>
      <c r="G34" s="509"/>
      <c r="H34" s="509"/>
      <c r="I34" s="509"/>
      <c r="J34" s="509"/>
      <c r="K34" s="509"/>
      <c r="L34" s="509"/>
      <c r="M34" s="509"/>
      <c r="N34" s="509"/>
      <c r="O34" s="509"/>
      <c r="P34" s="509"/>
      <c r="Q34" s="509"/>
      <c r="R34" s="95"/>
    </row>
    <row r="35" spans="2:20" ht="29.25" customHeight="1">
      <c r="B35" s="85"/>
      <c r="C35" s="85"/>
      <c r="D35" s="93"/>
      <c r="E35" s="92" t="s">
        <v>61</v>
      </c>
      <c r="F35" s="509" t="s">
        <v>203</v>
      </c>
      <c r="G35" s="509"/>
      <c r="H35" s="509"/>
      <c r="I35" s="509"/>
      <c r="J35" s="509"/>
      <c r="K35" s="509"/>
      <c r="L35" s="509"/>
      <c r="M35" s="509"/>
      <c r="N35" s="509"/>
      <c r="O35" s="509"/>
      <c r="P35" s="509"/>
      <c r="Q35" s="509"/>
      <c r="R35" s="95"/>
      <c r="T35" s="112"/>
    </row>
    <row r="36" spans="2:20" ht="16.5" customHeight="1">
      <c r="B36" s="85"/>
      <c r="C36" s="85"/>
      <c r="D36" s="93"/>
      <c r="E36" s="92" t="s">
        <v>61</v>
      </c>
      <c r="F36" s="509" t="s">
        <v>204</v>
      </c>
      <c r="G36" s="509"/>
      <c r="H36" s="509"/>
      <c r="I36" s="509"/>
      <c r="J36" s="509"/>
      <c r="K36" s="509"/>
      <c r="L36" s="509"/>
      <c r="M36" s="509"/>
      <c r="N36" s="509"/>
      <c r="O36" s="509"/>
      <c r="P36" s="509"/>
      <c r="Q36" s="509"/>
      <c r="R36" s="95"/>
    </row>
    <row r="37" spans="2:20" ht="16.5" customHeight="1">
      <c r="B37" s="85"/>
      <c r="C37" s="85"/>
      <c r="D37" s="93"/>
      <c r="E37" s="92" t="s">
        <v>61</v>
      </c>
      <c r="F37" s="509" t="s">
        <v>205</v>
      </c>
      <c r="G37" s="509"/>
      <c r="H37" s="509"/>
      <c r="I37" s="509"/>
      <c r="J37" s="509"/>
      <c r="K37" s="509"/>
      <c r="L37" s="509"/>
      <c r="M37" s="509"/>
      <c r="N37" s="509"/>
      <c r="O37" s="509"/>
      <c r="P37" s="509"/>
      <c r="Q37" s="509"/>
      <c r="R37" s="95"/>
    </row>
    <row r="38" spans="2:20" ht="16.5" customHeight="1">
      <c r="B38" s="85"/>
      <c r="C38" s="85"/>
      <c r="D38" s="93"/>
      <c r="E38" s="92" t="s">
        <v>61</v>
      </c>
      <c r="F38" s="509" t="s">
        <v>206</v>
      </c>
      <c r="G38" s="509"/>
      <c r="H38" s="509"/>
      <c r="I38" s="509"/>
      <c r="J38" s="509"/>
      <c r="K38" s="509"/>
      <c r="L38" s="509"/>
      <c r="M38" s="509"/>
      <c r="N38" s="509"/>
      <c r="O38" s="509"/>
      <c r="P38" s="509"/>
      <c r="Q38" s="509"/>
      <c r="R38" s="95"/>
    </row>
    <row r="39" spans="2:20" ht="16.5" customHeight="1">
      <c r="B39" s="85"/>
      <c r="C39" s="85"/>
      <c r="D39" s="93"/>
      <c r="E39" s="92" t="s">
        <v>61</v>
      </c>
      <c r="F39" s="509" t="s">
        <v>207</v>
      </c>
      <c r="G39" s="509"/>
      <c r="H39" s="509"/>
      <c r="I39" s="509"/>
      <c r="J39" s="509"/>
      <c r="K39" s="509"/>
      <c r="L39" s="509"/>
      <c r="M39" s="509"/>
      <c r="N39" s="509"/>
      <c r="O39" s="509"/>
      <c r="P39" s="509"/>
      <c r="Q39" s="509"/>
      <c r="R39" s="95"/>
    </row>
    <row r="40" spans="2:20" ht="16.5" customHeight="1">
      <c r="B40" s="85"/>
      <c r="C40" s="85"/>
      <c r="D40" s="93"/>
      <c r="E40" s="92" t="s">
        <v>61</v>
      </c>
      <c r="F40" s="509" t="s">
        <v>173</v>
      </c>
      <c r="G40" s="509"/>
      <c r="H40" s="509"/>
      <c r="I40" s="509"/>
      <c r="J40" s="509"/>
      <c r="K40" s="509"/>
      <c r="L40" s="509"/>
      <c r="M40" s="509"/>
      <c r="N40" s="509"/>
      <c r="O40" s="509"/>
      <c r="P40" s="509"/>
      <c r="Q40" s="509"/>
      <c r="R40" s="95"/>
    </row>
    <row r="41" spans="2:20" ht="43.5" customHeight="1">
      <c r="B41" s="85"/>
      <c r="C41" s="85"/>
      <c r="D41" s="86"/>
      <c r="E41" s="92" t="s">
        <v>61</v>
      </c>
      <c r="F41" s="509" t="s">
        <v>90</v>
      </c>
      <c r="G41" s="509"/>
      <c r="H41" s="509"/>
      <c r="I41" s="509"/>
      <c r="J41" s="509"/>
      <c r="K41" s="509"/>
      <c r="L41" s="509"/>
      <c r="M41" s="509"/>
      <c r="N41" s="509"/>
      <c r="O41" s="509"/>
      <c r="P41" s="509"/>
      <c r="Q41" s="509"/>
      <c r="R41" s="85"/>
    </row>
    <row r="42" spans="2:20">
      <c r="B42" s="85"/>
      <c r="C42" s="85"/>
      <c r="D42" s="86"/>
      <c r="E42" s="85"/>
      <c r="F42" s="514"/>
      <c r="G42" s="514"/>
      <c r="H42" s="514"/>
      <c r="I42" s="514"/>
      <c r="J42" s="514"/>
      <c r="K42" s="514"/>
      <c r="L42" s="514"/>
      <c r="M42" s="514"/>
      <c r="N42" s="514"/>
      <c r="O42" s="514"/>
      <c r="P42" s="514"/>
      <c r="Q42" s="514"/>
      <c r="R42" s="85"/>
    </row>
    <row r="43" spans="2:20">
      <c r="B43" s="85"/>
      <c r="C43" s="85"/>
      <c r="D43" s="86"/>
      <c r="E43" s="85"/>
      <c r="F43" s="85"/>
      <c r="G43" s="85"/>
      <c r="H43" s="85"/>
      <c r="I43" s="85"/>
      <c r="J43" s="85"/>
      <c r="K43" s="85"/>
      <c r="L43" s="85"/>
      <c r="M43" s="85"/>
      <c r="N43" s="85"/>
      <c r="O43" s="85"/>
      <c r="P43" s="85"/>
      <c r="Q43" s="85"/>
      <c r="R43" s="85"/>
    </row>
    <row r="44" spans="2:20">
      <c r="B44" s="85"/>
      <c r="C44" s="85"/>
      <c r="D44" s="90" t="s">
        <v>71</v>
      </c>
      <c r="E44" s="85"/>
      <c r="F44" s="85"/>
      <c r="G44" s="85"/>
      <c r="H44" s="85"/>
      <c r="I44" s="85"/>
      <c r="J44" s="85"/>
      <c r="K44" s="85"/>
      <c r="L44" s="85"/>
      <c r="M44" s="85"/>
      <c r="N44" s="85"/>
      <c r="O44" s="85"/>
      <c r="P44" s="85"/>
      <c r="Q44" s="85"/>
      <c r="R44" s="85"/>
    </row>
    <row r="45" spans="2:20">
      <c r="B45" s="85"/>
      <c r="C45" s="85"/>
      <c r="D45" s="86"/>
      <c r="E45" s="85"/>
      <c r="F45" s="85"/>
      <c r="G45" s="85"/>
      <c r="H45" s="85"/>
      <c r="I45" s="85"/>
      <c r="J45" s="85"/>
      <c r="K45" s="85"/>
      <c r="L45" s="85"/>
      <c r="M45" s="85"/>
      <c r="N45" s="85"/>
      <c r="O45" s="85"/>
      <c r="P45" s="85"/>
      <c r="Q45" s="85"/>
      <c r="R45" s="85"/>
    </row>
    <row r="46" spans="2:20">
      <c r="B46" s="85"/>
      <c r="C46" s="85"/>
      <c r="D46" s="86"/>
      <c r="E46" s="509" t="s">
        <v>239</v>
      </c>
      <c r="F46" s="509"/>
      <c r="G46" s="509"/>
      <c r="H46" s="509"/>
      <c r="I46" s="509"/>
      <c r="J46" s="509"/>
      <c r="K46" s="509"/>
      <c r="L46" s="509"/>
      <c r="M46" s="509"/>
      <c r="N46" s="509"/>
      <c r="O46" s="509"/>
      <c r="P46" s="509"/>
      <c r="Q46" s="509"/>
      <c r="R46" s="85"/>
    </row>
    <row r="47" spans="2:20">
      <c r="B47" s="85"/>
      <c r="C47" s="85"/>
      <c r="D47" s="86"/>
      <c r="E47" s="509" t="s">
        <v>240</v>
      </c>
      <c r="F47" s="509"/>
      <c r="G47" s="509"/>
      <c r="H47" s="509"/>
      <c r="I47" s="509"/>
      <c r="J47" s="509"/>
      <c r="K47" s="509"/>
      <c r="L47" s="509"/>
      <c r="M47" s="509"/>
      <c r="N47" s="509"/>
      <c r="O47" s="509"/>
      <c r="P47" s="509"/>
      <c r="Q47" s="509"/>
      <c r="R47" s="85"/>
    </row>
    <row r="48" spans="2:20" ht="24.75" customHeight="1">
      <c r="B48" s="85"/>
      <c r="C48" s="85"/>
      <c r="D48" s="86"/>
      <c r="E48" s="509" t="s">
        <v>175</v>
      </c>
      <c r="F48" s="509"/>
      <c r="G48" s="509"/>
      <c r="H48" s="509"/>
      <c r="I48" s="509"/>
      <c r="J48" s="509"/>
      <c r="K48" s="509"/>
      <c r="L48" s="509"/>
      <c r="M48" s="509"/>
      <c r="N48" s="509"/>
      <c r="O48" s="509"/>
      <c r="P48" s="509"/>
      <c r="Q48" s="509"/>
      <c r="R48" s="85"/>
    </row>
    <row r="49" spans="2:20" ht="26.25" customHeight="1">
      <c r="B49" s="85"/>
      <c r="C49" s="85"/>
      <c r="D49" s="93"/>
      <c r="E49" s="92" t="s">
        <v>61</v>
      </c>
      <c r="F49" s="509" t="s">
        <v>174</v>
      </c>
      <c r="G49" s="509"/>
      <c r="H49" s="509"/>
      <c r="I49" s="509"/>
      <c r="J49" s="509"/>
      <c r="K49" s="509"/>
      <c r="L49" s="509"/>
      <c r="M49" s="509"/>
      <c r="N49" s="509"/>
      <c r="O49" s="509"/>
      <c r="P49" s="509"/>
      <c r="Q49" s="509"/>
      <c r="R49" s="95"/>
    </row>
    <row r="50" spans="2:20" ht="16.5" customHeight="1">
      <c r="B50" s="85"/>
      <c r="C50" s="85"/>
      <c r="D50" s="93"/>
      <c r="E50" s="92" t="s">
        <v>61</v>
      </c>
      <c r="F50" s="509" t="s">
        <v>176</v>
      </c>
      <c r="G50" s="509"/>
      <c r="H50" s="509"/>
      <c r="I50" s="509"/>
      <c r="J50" s="509"/>
      <c r="K50" s="509"/>
      <c r="L50" s="509"/>
      <c r="M50" s="509"/>
      <c r="N50" s="509"/>
      <c r="O50" s="509"/>
      <c r="P50" s="509"/>
      <c r="Q50" s="509"/>
      <c r="R50" s="95"/>
    </row>
    <row r="51" spans="2:20" ht="16.5" customHeight="1">
      <c r="B51" s="85"/>
      <c r="C51" s="85"/>
      <c r="D51" s="93"/>
      <c r="E51" s="92" t="s">
        <v>61</v>
      </c>
      <c r="F51" s="509" t="s">
        <v>177</v>
      </c>
      <c r="G51" s="509"/>
      <c r="H51" s="509"/>
      <c r="I51" s="509"/>
      <c r="J51" s="509"/>
      <c r="K51" s="509"/>
      <c r="L51" s="509"/>
      <c r="M51" s="509"/>
      <c r="N51" s="509"/>
      <c r="O51" s="509"/>
      <c r="P51" s="509"/>
      <c r="Q51" s="509"/>
      <c r="R51" s="95"/>
    </row>
    <row r="52" spans="2:20" ht="16.5" customHeight="1">
      <c r="B52" s="85"/>
      <c r="C52" s="85"/>
      <c r="D52" s="93"/>
      <c r="E52" s="92" t="s">
        <v>61</v>
      </c>
      <c r="F52" s="509" t="s">
        <v>179</v>
      </c>
      <c r="G52" s="509"/>
      <c r="H52" s="509"/>
      <c r="I52" s="509"/>
      <c r="J52" s="509"/>
      <c r="K52" s="509"/>
      <c r="L52" s="509"/>
      <c r="M52" s="509"/>
      <c r="N52" s="509"/>
      <c r="O52" s="509"/>
      <c r="P52" s="509"/>
      <c r="Q52" s="509"/>
      <c r="R52" s="95"/>
    </row>
    <row r="53" spans="2:20" ht="16.5" customHeight="1">
      <c r="B53" s="85"/>
      <c r="C53" s="85"/>
      <c r="D53" s="93"/>
      <c r="E53" s="92" t="s">
        <v>61</v>
      </c>
      <c r="F53" s="509" t="s">
        <v>178</v>
      </c>
      <c r="G53" s="509"/>
      <c r="H53" s="509"/>
      <c r="I53" s="509"/>
      <c r="J53" s="509"/>
      <c r="K53" s="509"/>
      <c r="L53" s="509"/>
      <c r="M53" s="509"/>
      <c r="N53" s="509"/>
      <c r="O53" s="509"/>
      <c r="P53" s="509"/>
      <c r="Q53" s="509"/>
      <c r="R53" s="95"/>
    </row>
    <row r="54" spans="2:20">
      <c r="B54" s="85"/>
      <c r="C54" s="85"/>
      <c r="D54" s="86"/>
      <c r="E54" s="85"/>
      <c r="F54" s="85"/>
      <c r="G54" s="85"/>
      <c r="H54" s="85"/>
      <c r="I54" s="85"/>
      <c r="J54" s="85"/>
      <c r="K54" s="85"/>
      <c r="L54" s="85"/>
      <c r="M54" s="85"/>
      <c r="N54" s="85"/>
      <c r="O54" s="85"/>
      <c r="P54" s="85"/>
      <c r="Q54" s="85"/>
      <c r="R54" s="85"/>
    </row>
    <row r="55" spans="2:20">
      <c r="B55" s="85"/>
      <c r="C55" s="85"/>
      <c r="D55" s="86"/>
      <c r="E55" s="85"/>
      <c r="F55" s="85"/>
      <c r="G55" s="85"/>
      <c r="H55" s="85"/>
      <c r="I55" s="85"/>
      <c r="J55" s="85"/>
      <c r="K55" s="85"/>
      <c r="L55" s="85"/>
      <c r="M55" s="85"/>
      <c r="N55" s="85"/>
      <c r="O55" s="85"/>
      <c r="P55" s="85"/>
      <c r="Q55" s="85"/>
      <c r="R55" s="85"/>
    </row>
    <row r="56" spans="2:20">
      <c r="B56" s="85"/>
      <c r="C56" s="85"/>
      <c r="D56" s="90" t="s">
        <v>70</v>
      </c>
      <c r="E56" s="85"/>
      <c r="F56" s="85"/>
      <c r="G56" s="85"/>
      <c r="H56" s="85"/>
      <c r="I56" s="85"/>
      <c r="J56" s="85"/>
      <c r="K56" s="85"/>
      <c r="L56" s="85"/>
      <c r="M56" s="85"/>
      <c r="N56" s="85"/>
      <c r="O56" s="85"/>
      <c r="P56" s="85"/>
      <c r="Q56" s="85"/>
      <c r="R56" s="85"/>
    </row>
    <row r="57" spans="2:20">
      <c r="B57" s="85"/>
      <c r="C57" s="85"/>
      <c r="D57" s="86"/>
      <c r="E57" s="85"/>
      <c r="F57" s="85"/>
      <c r="G57" s="85"/>
      <c r="H57" s="85"/>
      <c r="I57" s="85"/>
      <c r="J57" s="85"/>
      <c r="K57" s="85"/>
      <c r="L57" s="85"/>
      <c r="M57" s="85"/>
      <c r="N57" s="85"/>
      <c r="O57" s="85"/>
      <c r="P57" s="85"/>
      <c r="Q57" s="85"/>
      <c r="R57" s="85"/>
    </row>
    <row r="58" spans="2:20" ht="24" customHeight="1">
      <c r="B58" s="85"/>
      <c r="C58" s="85"/>
      <c r="D58" s="86"/>
      <c r="E58" s="511" t="s">
        <v>88</v>
      </c>
      <c r="F58" s="511"/>
      <c r="G58" s="511"/>
      <c r="H58" s="511"/>
      <c r="I58" s="511"/>
      <c r="J58" s="511"/>
      <c r="K58" s="511"/>
      <c r="L58" s="511"/>
      <c r="M58" s="511"/>
      <c r="N58" s="511"/>
      <c r="O58" s="511"/>
      <c r="P58" s="511"/>
      <c r="Q58" s="511"/>
      <c r="R58" s="85"/>
      <c r="T58" s="112"/>
    </row>
    <row r="59" spans="2:20" ht="59.25" customHeight="1">
      <c r="B59" s="85"/>
      <c r="C59" s="85"/>
      <c r="D59" s="86"/>
      <c r="E59" s="92" t="s">
        <v>61</v>
      </c>
      <c r="F59" s="509" t="s">
        <v>85</v>
      </c>
      <c r="G59" s="509"/>
      <c r="H59" s="509"/>
      <c r="I59" s="509"/>
      <c r="J59" s="509"/>
      <c r="K59" s="509"/>
      <c r="L59" s="509"/>
      <c r="M59" s="509"/>
      <c r="N59" s="509"/>
      <c r="O59" s="509"/>
      <c r="P59" s="509"/>
      <c r="Q59" s="509"/>
      <c r="R59" s="85"/>
    </row>
    <row r="60" spans="2:20" ht="52.5" customHeight="1">
      <c r="B60" s="85"/>
      <c r="C60" s="85"/>
      <c r="D60" s="86"/>
      <c r="E60" s="92" t="s">
        <v>61</v>
      </c>
      <c r="F60" s="509" t="s">
        <v>180</v>
      </c>
      <c r="G60" s="509"/>
      <c r="H60" s="509"/>
      <c r="I60" s="509"/>
      <c r="J60" s="509"/>
      <c r="K60" s="509"/>
      <c r="L60" s="509"/>
      <c r="M60" s="509"/>
      <c r="N60" s="509"/>
      <c r="O60" s="509"/>
      <c r="P60" s="509"/>
      <c r="Q60" s="509"/>
      <c r="R60" s="85"/>
    </row>
    <row r="61" spans="2:20">
      <c r="B61" s="85"/>
      <c r="C61" s="85"/>
      <c r="D61" s="86"/>
      <c r="E61" s="92" t="s">
        <v>61</v>
      </c>
      <c r="F61" s="509" t="s">
        <v>80</v>
      </c>
      <c r="G61" s="509"/>
      <c r="H61" s="509"/>
      <c r="I61" s="509"/>
      <c r="J61" s="509"/>
      <c r="K61" s="509"/>
      <c r="L61" s="509"/>
      <c r="M61" s="509"/>
      <c r="N61" s="509"/>
      <c r="O61" s="509"/>
      <c r="P61" s="509"/>
      <c r="Q61" s="509"/>
      <c r="R61" s="85"/>
    </row>
    <row r="62" spans="2:20">
      <c r="B62" s="85"/>
      <c r="C62" s="85"/>
      <c r="D62" s="86"/>
      <c r="E62" s="92"/>
      <c r="F62" s="512" t="s">
        <v>87</v>
      </c>
      <c r="G62" s="509"/>
      <c r="H62" s="509"/>
      <c r="I62" s="509"/>
      <c r="J62" s="509"/>
      <c r="K62" s="509"/>
      <c r="L62" s="509"/>
      <c r="M62" s="509"/>
      <c r="N62" s="509"/>
      <c r="O62" s="509"/>
      <c r="P62" s="509"/>
      <c r="Q62" s="509"/>
      <c r="R62" s="85"/>
    </row>
    <row r="63" spans="2:20" ht="21" customHeight="1">
      <c r="B63" s="85"/>
      <c r="C63" s="85"/>
      <c r="D63" s="86"/>
      <c r="E63" s="92"/>
      <c r="F63" s="512" t="s">
        <v>86</v>
      </c>
      <c r="G63" s="509"/>
      <c r="H63" s="509"/>
      <c r="I63" s="509"/>
      <c r="J63" s="509"/>
      <c r="K63" s="509"/>
      <c r="L63" s="509"/>
      <c r="M63" s="509"/>
      <c r="N63" s="509"/>
      <c r="O63" s="509"/>
      <c r="P63" s="509"/>
      <c r="Q63" s="509"/>
      <c r="R63" s="85"/>
    </row>
    <row r="64" spans="2:20">
      <c r="B64" s="85"/>
      <c r="C64" s="85"/>
      <c r="D64" s="86"/>
      <c r="E64" s="92" t="s">
        <v>61</v>
      </c>
      <c r="F64" s="509" t="s">
        <v>81</v>
      </c>
      <c r="G64" s="509"/>
      <c r="H64" s="509"/>
      <c r="I64" s="509"/>
      <c r="J64" s="509"/>
      <c r="K64" s="509"/>
      <c r="L64" s="509"/>
      <c r="M64" s="509"/>
      <c r="N64" s="509"/>
      <c r="O64" s="509"/>
      <c r="P64" s="509"/>
      <c r="Q64" s="509"/>
      <c r="R64" s="85"/>
    </row>
    <row r="65" spans="2:18">
      <c r="B65" s="85"/>
      <c r="C65" s="85"/>
      <c r="D65" s="86"/>
      <c r="E65" s="92"/>
      <c r="F65" s="509" t="s">
        <v>82</v>
      </c>
      <c r="G65" s="509"/>
      <c r="H65" s="509"/>
      <c r="I65" s="509"/>
      <c r="J65" s="509"/>
      <c r="K65" s="509"/>
      <c r="L65" s="509"/>
      <c r="M65" s="509"/>
      <c r="N65" s="509"/>
      <c r="O65" s="509"/>
      <c r="P65" s="509"/>
      <c r="Q65" s="509"/>
      <c r="R65" s="85"/>
    </row>
    <row r="66" spans="2:18" ht="21" customHeight="1">
      <c r="B66" s="85"/>
      <c r="C66" s="85"/>
      <c r="D66" s="86"/>
      <c r="E66" s="92"/>
      <c r="F66" s="509" t="s">
        <v>83</v>
      </c>
      <c r="G66" s="509"/>
      <c r="H66" s="509"/>
      <c r="I66" s="509"/>
      <c r="J66" s="509"/>
      <c r="K66" s="509"/>
      <c r="L66" s="509"/>
      <c r="M66" s="509"/>
      <c r="N66" s="509"/>
      <c r="O66" s="509"/>
      <c r="P66" s="509"/>
      <c r="Q66" s="509"/>
      <c r="R66" s="85"/>
    </row>
    <row r="67" spans="2:18" ht="48" customHeight="1">
      <c r="B67" s="85"/>
      <c r="C67" s="85"/>
      <c r="D67" s="86"/>
      <c r="E67" s="92" t="s">
        <v>61</v>
      </c>
      <c r="F67" s="509" t="s">
        <v>89</v>
      </c>
      <c r="G67" s="509"/>
      <c r="H67" s="509"/>
      <c r="I67" s="509"/>
      <c r="J67" s="509"/>
      <c r="K67" s="509"/>
      <c r="L67" s="509"/>
      <c r="M67" s="509"/>
      <c r="N67" s="509"/>
      <c r="O67" s="509"/>
      <c r="P67" s="509"/>
      <c r="Q67" s="509"/>
      <c r="R67" s="85"/>
    </row>
    <row r="68" spans="2:18" ht="40.5" customHeight="1">
      <c r="B68" s="85"/>
      <c r="C68" s="85"/>
      <c r="D68" s="86"/>
      <c r="E68" s="92" t="s">
        <v>61</v>
      </c>
      <c r="F68" s="509" t="s">
        <v>84</v>
      </c>
      <c r="G68" s="509"/>
      <c r="H68" s="509"/>
      <c r="I68" s="509"/>
      <c r="J68" s="509"/>
      <c r="K68" s="509"/>
      <c r="L68" s="509"/>
      <c r="M68" s="509"/>
      <c r="N68" s="509"/>
      <c r="O68" s="509"/>
      <c r="P68" s="509"/>
      <c r="Q68" s="509"/>
      <c r="R68" s="85"/>
    </row>
    <row r="69" spans="2:18">
      <c r="B69" s="85"/>
      <c r="C69" s="85"/>
      <c r="D69" s="86"/>
      <c r="E69" s="92"/>
      <c r="F69" s="113"/>
      <c r="G69" s="113"/>
      <c r="H69" s="113"/>
      <c r="I69" s="113"/>
      <c r="J69" s="113"/>
      <c r="K69" s="113"/>
      <c r="L69" s="113"/>
      <c r="M69" s="113"/>
      <c r="N69" s="113"/>
      <c r="O69" s="113"/>
      <c r="P69" s="113"/>
      <c r="Q69" s="113"/>
      <c r="R69" s="85"/>
    </row>
    <row r="70" spans="2:18">
      <c r="B70" s="85"/>
      <c r="C70" s="85"/>
      <c r="D70" s="86"/>
      <c r="E70" s="85"/>
      <c r="F70" s="85"/>
      <c r="G70" s="85"/>
      <c r="H70" s="85"/>
      <c r="I70" s="85"/>
      <c r="J70" s="85"/>
      <c r="K70" s="85"/>
      <c r="L70" s="85"/>
      <c r="M70" s="85"/>
      <c r="N70" s="85"/>
      <c r="O70" s="85"/>
      <c r="P70" s="85"/>
      <c r="Q70" s="85"/>
      <c r="R70" s="85"/>
    </row>
    <row r="71" spans="2:18">
      <c r="B71" s="85"/>
      <c r="C71" s="85"/>
      <c r="D71" s="90" t="s">
        <v>76</v>
      </c>
      <c r="E71" s="85"/>
      <c r="F71" s="85"/>
      <c r="G71" s="85"/>
      <c r="H71" s="85"/>
      <c r="I71" s="85"/>
      <c r="J71" s="85"/>
      <c r="K71" s="85"/>
      <c r="L71" s="85"/>
      <c r="M71" s="85"/>
      <c r="N71" s="85"/>
      <c r="O71" s="85"/>
      <c r="P71" s="85"/>
      <c r="Q71" s="85"/>
      <c r="R71" s="85"/>
    </row>
    <row r="72" spans="2:18">
      <c r="B72" s="85"/>
      <c r="C72" s="85"/>
      <c r="D72" s="86"/>
      <c r="E72" s="85"/>
      <c r="F72" s="85"/>
      <c r="G72" s="85"/>
      <c r="H72" s="85"/>
      <c r="I72" s="85"/>
      <c r="J72" s="85"/>
      <c r="K72" s="85"/>
      <c r="L72" s="85"/>
      <c r="M72" s="85"/>
      <c r="N72" s="85"/>
      <c r="O72" s="85"/>
      <c r="P72" s="85"/>
      <c r="Q72" s="85"/>
      <c r="R72" s="85"/>
    </row>
    <row r="73" spans="2:18" ht="24" customHeight="1">
      <c r="B73" s="85"/>
      <c r="C73" s="85"/>
      <c r="D73" s="86"/>
      <c r="E73" s="509" t="s">
        <v>181</v>
      </c>
      <c r="F73" s="509"/>
      <c r="G73" s="509"/>
      <c r="H73" s="509"/>
      <c r="I73" s="509"/>
      <c r="J73" s="509"/>
      <c r="K73" s="509"/>
      <c r="L73" s="509"/>
      <c r="M73" s="509"/>
      <c r="N73" s="509"/>
      <c r="O73" s="509"/>
      <c r="P73" s="509"/>
      <c r="Q73" s="509"/>
      <c r="R73" s="85"/>
    </row>
    <row r="74" spans="2:18">
      <c r="B74" s="85"/>
      <c r="C74" s="85"/>
      <c r="D74" s="86"/>
      <c r="E74" s="85"/>
      <c r="F74" s="85"/>
      <c r="G74" s="85"/>
      <c r="H74" s="85"/>
      <c r="I74" s="85"/>
      <c r="J74" s="85"/>
      <c r="K74" s="85"/>
      <c r="L74" s="85"/>
      <c r="M74" s="85"/>
      <c r="N74" s="85"/>
      <c r="O74" s="85"/>
      <c r="P74" s="85"/>
      <c r="Q74" s="85"/>
      <c r="R74" s="85"/>
    </row>
    <row r="75" spans="2:18">
      <c r="B75" s="85"/>
      <c r="C75" s="85"/>
      <c r="D75" s="86"/>
      <c r="E75" s="85"/>
      <c r="F75" s="85"/>
      <c r="G75" s="85"/>
      <c r="H75" s="85"/>
      <c r="I75" s="85"/>
      <c r="J75" s="85"/>
      <c r="K75" s="85"/>
      <c r="L75" s="85"/>
      <c r="M75" s="85"/>
      <c r="N75" s="85"/>
      <c r="O75" s="85"/>
      <c r="P75" s="85"/>
      <c r="Q75" s="85"/>
      <c r="R75" s="85"/>
    </row>
    <row r="76" spans="2:18">
      <c r="B76" s="85"/>
      <c r="C76" s="85"/>
      <c r="D76" s="90" t="s">
        <v>182</v>
      </c>
      <c r="E76" s="85"/>
      <c r="F76" s="85"/>
      <c r="G76" s="85"/>
      <c r="H76" s="85"/>
      <c r="I76" s="85"/>
      <c r="J76" s="85"/>
      <c r="K76" s="85"/>
      <c r="L76" s="85"/>
      <c r="M76" s="85"/>
      <c r="N76" s="85"/>
      <c r="O76" s="85"/>
      <c r="P76" s="85"/>
      <c r="Q76" s="85"/>
      <c r="R76" s="85"/>
    </row>
    <row r="77" spans="2:18">
      <c r="B77" s="85"/>
      <c r="C77" s="85"/>
      <c r="D77" s="86"/>
      <c r="E77" s="85"/>
      <c r="F77" s="85"/>
      <c r="G77" s="85"/>
      <c r="H77" s="85"/>
      <c r="I77" s="85"/>
      <c r="J77" s="85"/>
      <c r="K77" s="85"/>
      <c r="L77" s="85"/>
      <c r="M77" s="85"/>
      <c r="N77" s="85"/>
      <c r="O77" s="85"/>
      <c r="P77" s="85"/>
      <c r="Q77" s="85"/>
      <c r="R77" s="85"/>
    </row>
    <row r="78" spans="2:18" ht="53.25" customHeight="1">
      <c r="B78" s="85"/>
      <c r="C78" s="85"/>
      <c r="D78" s="86"/>
      <c r="E78" s="509" t="s">
        <v>209</v>
      </c>
      <c r="F78" s="509"/>
      <c r="G78" s="509"/>
      <c r="H78" s="509"/>
      <c r="I78" s="509"/>
      <c r="J78" s="509"/>
      <c r="K78" s="509"/>
      <c r="L78" s="509"/>
      <c r="M78" s="509"/>
      <c r="N78" s="509"/>
      <c r="O78" s="509"/>
      <c r="P78" s="509"/>
      <c r="Q78" s="509"/>
      <c r="R78" s="85"/>
    </row>
    <row r="79" spans="2:18">
      <c r="B79" s="85"/>
      <c r="C79" s="85"/>
      <c r="D79" s="86"/>
      <c r="E79" s="85"/>
      <c r="F79" s="85"/>
      <c r="G79" s="85"/>
      <c r="H79" s="85"/>
      <c r="I79" s="85"/>
      <c r="J79" s="85"/>
      <c r="K79" s="85"/>
      <c r="L79" s="85"/>
      <c r="M79" s="85"/>
      <c r="N79" s="85"/>
      <c r="O79" s="85"/>
      <c r="P79" s="85"/>
      <c r="Q79" s="85"/>
      <c r="R79" s="85"/>
    </row>
    <row r="80" spans="2:18">
      <c r="B80" s="85"/>
      <c r="C80" s="85"/>
      <c r="D80" s="86"/>
      <c r="E80" s="85"/>
      <c r="F80" s="85"/>
      <c r="G80" s="85"/>
      <c r="H80" s="85"/>
      <c r="I80" s="85"/>
      <c r="J80" s="85"/>
      <c r="K80" s="85"/>
      <c r="L80" s="85"/>
      <c r="M80" s="85"/>
      <c r="N80" s="85"/>
      <c r="O80" s="85"/>
      <c r="P80" s="85"/>
      <c r="Q80" s="85"/>
      <c r="R80" s="85"/>
    </row>
    <row r="81" spans="2:18">
      <c r="B81" s="85"/>
      <c r="C81" s="85"/>
      <c r="D81" s="90" t="s">
        <v>77</v>
      </c>
      <c r="E81" s="85"/>
      <c r="F81" s="85"/>
      <c r="G81" s="85"/>
      <c r="H81" s="85"/>
      <c r="I81" s="85"/>
      <c r="J81" s="85"/>
      <c r="K81" s="85"/>
      <c r="L81" s="85"/>
      <c r="M81" s="85"/>
      <c r="N81" s="85"/>
      <c r="O81" s="85"/>
      <c r="P81" s="85"/>
      <c r="Q81" s="85"/>
      <c r="R81" s="85"/>
    </row>
    <row r="82" spans="2:18">
      <c r="B82" s="85"/>
      <c r="C82" s="85"/>
      <c r="D82" s="86"/>
      <c r="E82" s="85"/>
      <c r="F82" s="85"/>
      <c r="G82" s="85"/>
      <c r="H82" s="85"/>
      <c r="I82" s="85"/>
      <c r="J82" s="85"/>
      <c r="K82" s="85"/>
      <c r="L82" s="85"/>
      <c r="M82" s="85"/>
      <c r="N82" s="85"/>
      <c r="O82" s="85"/>
      <c r="P82" s="85"/>
      <c r="Q82" s="85"/>
      <c r="R82" s="85"/>
    </row>
    <row r="83" spans="2:18" ht="39" customHeight="1">
      <c r="B83" s="85"/>
      <c r="C83" s="85"/>
      <c r="D83" s="86"/>
      <c r="E83" s="509" t="s">
        <v>183</v>
      </c>
      <c r="F83" s="509"/>
      <c r="G83" s="509"/>
      <c r="H83" s="509"/>
      <c r="I83" s="509"/>
      <c r="J83" s="509"/>
      <c r="K83" s="509"/>
      <c r="L83" s="509"/>
      <c r="M83" s="509"/>
      <c r="N83" s="509"/>
      <c r="O83" s="509"/>
      <c r="P83" s="509"/>
      <c r="Q83" s="509"/>
      <c r="R83" s="85"/>
    </row>
    <row r="84" spans="2:18">
      <c r="B84" s="85"/>
      <c r="C84" s="85"/>
      <c r="D84" s="86"/>
      <c r="E84" s="85"/>
      <c r="F84" s="85"/>
      <c r="G84" s="85"/>
      <c r="H84" s="85"/>
      <c r="I84" s="85"/>
      <c r="J84" s="85"/>
      <c r="K84" s="85"/>
      <c r="L84" s="85"/>
      <c r="M84" s="85"/>
      <c r="N84" s="85"/>
      <c r="O84" s="85"/>
      <c r="P84" s="85"/>
      <c r="Q84" s="85"/>
      <c r="R84" s="85"/>
    </row>
    <row r="85" spans="2:18">
      <c r="B85" s="85"/>
      <c r="C85" s="85"/>
      <c r="D85" s="86"/>
      <c r="E85" s="85"/>
      <c r="F85" s="85"/>
      <c r="G85" s="85"/>
      <c r="H85" s="85"/>
      <c r="I85" s="85"/>
      <c r="J85" s="85"/>
      <c r="K85" s="85"/>
      <c r="L85" s="85"/>
      <c r="M85" s="85"/>
      <c r="N85" s="85"/>
      <c r="O85" s="85"/>
      <c r="P85" s="85"/>
      <c r="Q85" s="85"/>
      <c r="R85" s="85"/>
    </row>
    <row r="86" spans="2:18">
      <c r="B86" s="85"/>
      <c r="C86" s="85"/>
      <c r="D86" s="86"/>
      <c r="E86" s="85"/>
      <c r="F86" s="85"/>
      <c r="G86" s="85"/>
      <c r="H86" s="85"/>
      <c r="I86" s="85"/>
      <c r="J86" s="85"/>
      <c r="K86" s="85"/>
      <c r="L86" s="85"/>
      <c r="M86" s="85"/>
      <c r="N86" s="85"/>
      <c r="O86" s="85"/>
      <c r="P86" s="85"/>
      <c r="Q86" s="85"/>
      <c r="R86" s="85"/>
    </row>
  </sheetData>
  <mergeCells count="35">
    <mergeCell ref="D7:Q7"/>
    <mergeCell ref="D8:Q8"/>
    <mergeCell ref="H12:N15"/>
    <mergeCell ref="N16:Q18"/>
    <mergeCell ref="E48:Q48"/>
    <mergeCell ref="F34:Q34"/>
    <mergeCell ref="F35:Q35"/>
    <mergeCell ref="F36:Q36"/>
    <mergeCell ref="F37:Q37"/>
    <mergeCell ref="F38:Q38"/>
    <mergeCell ref="F39:Q39"/>
    <mergeCell ref="F40:Q40"/>
    <mergeCell ref="F41:Q41"/>
    <mergeCell ref="F42:Q42"/>
    <mergeCell ref="E46:Q46"/>
    <mergeCell ref="E47:Q47"/>
    <mergeCell ref="F64:Q64"/>
    <mergeCell ref="F49:Q49"/>
    <mergeCell ref="F50:Q50"/>
    <mergeCell ref="F51:Q51"/>
    <mergeCell ref="F52:Q52"/>
    <mergeCell ref="F53:Q53"/>
    <mergeCell ref="E58:Q58"/>
    <mergeCell ref="F59:Q59"/>
    <mergeCell ref="F60:Q60"/>
    <mergeCell ref="F61:Q61"/>
    <mergeCell ref="F62:Q62"/>
    <mergeCell ref="F63:Q63"/>
    <mergeCell ref="F65:Q65"/>
    <mergeCell ref="F66:Q66"/>
    <mergeCell ref="F67:Q67"/>
    <mergeCell ref="F68:Q68"/>
    <mergeCell ref="E73:Q73"/>
    <mergeCell ref="E78:Q78"/>
    <mergeCell ref="E83:Q83"/>
  </mergeCells>
  <printOptions horizontalCentered="1"/>
  <pageMargins left="0.39370078740157483" right="0.39370078740157483" top="0.39370078740157483" bottom="0.39370078740157483" header="0.19685039370078741" footer="0.19685039370078741"/>
  <pageSetup paperSize="9" scale="92" fitToHeight="0" orientation="portrait" r:id="rId1"/>
  <headerFooter scaleWithDoc="0">
    <oddFooter>&amp;L&amp;6&amp;K01+049[&amp;F]&amp;A&amp;C- &amp;P -&amp;R&amp;6&amp;K01+049Documentation of Energy Performance Indicators – &amp;D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70"/>
  <sheetViews>
    <sheetView showGridLines="0" workbookViewId="0">
      <selection activeCell="H70" sqref="H70"/>
    </sheetView>
  </sheetViews>
  <sheetFormatPr defaultColWidth="9.33203125" defaultRowHeight="10.5"/>
  <cols>
    <col min="1" max="2" width="2.83203125" customWidth="1"/>
    <col min="3" max="3" width="3.5" style="2" customWidth="1"/>
    <col min="4" max="4" width="3.5" customWidth="1"/>
    <col min="7" max="7" width="11.83203125" bestFit="1" customWidth="1"/>
    <col min="16" max="16" width="10.5" bestFit="1" customWidth="1"/>
    <col min="17" max="17" width="2.83203125" customWidth="1"/>
  </cols>
  <sheetData>
    <row r="1" spans="2:16" ht="9.75" customHeight="1"/>
    <row r="2" spans="2:16" ht="24" customHeight="1">
      <c r="B2" s="1" t="s">
        <v>60</v>
      </c>
      <c r="C2" s="4"/>
      <c r="D2" s="5"/>
      <c r="E2" s="5"/>
      <c r="F2" s="1"/>
      <c r="G2" s="1"/>
      <c r="H2" s="5"/>
      <c r="I2" s="5"/>
      <c r="J2" s="5"/>
      <c r="K2" s="5"/>
      <c r="L2" s="5"/>
      <c r="M2" s="5"/>
      <c r="N2" s="5"/>
      <c r="O2" s="5"/>
      <c r="P2" s="5"/>
    </row>
    <row r="3" spans="2:16">
      <c r="B3" s="115"/>
    </row>
    <row r="4" spans="2:16">
      <c r="B4" s="115"/>
    </row>
    <row r="5" spans="2:16" ht="14.25">
      <c r="B5" s="115"/>
      <c r="C5" s="157" t="s">
        <v>212</v>
      </c>
      <c r="D5" s="145"/>
      <c r="E5" s="145"/>
      <c r="F5" s="145"/>
      <c r="G5" s="145"/>
      <c r="H5" s="143"/>
      <c r="I5" s="143"/>
      <c r="J5" s="143"/>
      <c r="K5" s="143"/>
      <c r="L5" s="143"/>
      <c r="M5" s="143"/>
      <c r="N5" s="143"/>
      <c r="O5" s="143"/>
      <c r="P5" s="143"/>
    </row>
    <row r="6" spans="2:16">
      <c r="B6" s="115"/>
      <c r="C6" s="143"/>
      <c r="D6" s="143"/>
      <c r="E6" s="143"/>
      <c r="F6" s="143"/>
      <c r="G6" s="143"/>
      <c r="H6" s="143"/>
      <c r="I6" s="143"/>
      <c r="J6" s="143"/>
      <c r="K6" s="143"/>
      <c r="L6" s="143"/>
      <c r="M6" s="143"/>
      <c r="N6" s="143"/>
      <c r="O6" s="143"/>
      <c r="P6" s="143"/>
    </row>
    <row r="7" spans="2:16">
      <c r="B7" s="115"/>
      <c r="C7" s="143"/>
      <c r="D7" s="162" t="s">
        <v>170</v>
      </c>
      <c r="E7" s="143"/>
      <c r="F7" s="143"/>
      <c r="G7" s="143"/>
      <c r="H7" s="143"/>
      <c r="I7" s="143"/>
      <c r="J7" s="143"/>
      <c r="K7" s="143"/>
      <c r="L7" s="143"/>
      <c r="M7" s="143"/>
      <c r="N7" s="143"/>
      <c r="O7" s="143"/>
      <c r="P7" s="143"/>
    </row>
    <row r="8" spans="2:16">
      <c r="B8" s="115"/>
      <c r="C8" s="143"/>
      <c r="D8" s="143"/>
      <c r="E8" s="143"/>
      <c r="F8" s="143"/>
      <c r="G8" s="143"/>
      <c r="H8" s="143"/>
      <c r="I8" s="143"/>
      <c r="J8" s="143"/>
      <c r="K8" s="143"/>
      <c r="L8" s="143"/>
      <c r="M8" s="143"/>
      <c r="N8" s="143"/>
      <c r="O8" s="143"/>
      <c r="P8" s="143"/>
    </row>
    <row r="9" spans="2:16" ht="11.25">
      <c r="B9" s="115"/>
      <c r="C9" s="143"/>
      <c r="D9" s="149" t="s">
        <v>63</v>
      </c>
      <c r="E9" s="150"/>
      <c r="F9" s="151"/>
      <c r="G9" s="152" t="s">
        <v>286</v>
      </c>
      <c r="H9" s="152" t="s">
        <v>287</v>
      </c>
      <c r="I9" s="151"/>
      <c r="J9" s="151"/>
      <c r="K9" s="151"/>
      <c r="L9" s="143"/>
      <c r="M9" s="143"/>
      <c r="N9" s="143"/>
      <c r="O9" s="143"/>
      <c r="P9" s="143"/>
    </row>
    <row r="10" spans="2:16" ht="11.25">
      <c r="B10" s="115"/>
      <c r="C10" s="143"/>
      <c r="D10" s="149"/>
      <c r="E10" s="150"/>
      <c r="F10" s="151"/>
      <c r="G10" s="152"/>
      <c r="H10" s="152"/>
      <c r="I10" s="151"/>
      <c r="J10" s="151"/>
      <c r="K10" s="151"/>
      <c r="L10" s="143"/>
      <c r="M10" s="143"/>
      <c r="N10" s="143"/>
      <c r="O10" s="143"/>
      <c r="P10" s="143"/>
    </row>
    <row r="11" spans="2:16" ht="11.25">
      <c r="B11" s="115"/>
      <c r="C11" s="143"/>
      <c r="D11" s="149" t="s">
        <v>197</v>
      </c>
      <c r="E11" s="150"/>
      <c r="F11" s="151"/>
      <c r="G11" s="152" t="s">
        <v>285</v>
      </c>
      <c r="H11" s="152"/>
      <c r="I11" s="151"/>
      <c r="J11" s="151"/>
      <c r="K11" s="151"/>
      <c r="L11" s="143"/>
      <c r="M11" s="143"/>
      <c r="N11" s="143"/>
      <c r="O11" s="143"/>
      <c r="P11" s="143"/>
    </row>
    <row r="12" spans="2:16" ht="11.25">
      <c r="B12" s="115"/>
      <c r="C12" s="143"/>
      <c r="D12" s="149"/>
      <c r="E12" s="150"/>
      <c r="F12" s="151"/>
      <c r="G12" s="151"/>
      <c r="H12" s="151"/>
      <c r="I12" s="151"/>
      <c r="J12" s="151"/>
      <c r="K12" s="151"/>
      <c r="L12" s="143"/>
      <c r="M12" s="143"/>
      <c r="N12" s="143"/>
      <c r="O12" s="143"/>
      <c r="P12" s="143"/>
    </row>
    <row r="13" spans="2:16" ht="11.25">
      <c r="B13" s="115"/>
      <c r="C13" s="143"/>
      <c r="D13" s="149" t="s">
        <v>196</v>
      </c>
      <c r="E13" s="150"/>
      <c r="F13" s="151"/>
      <c r="G13" s="151" t="s">
        <v>288</v>
      </c>
      <c r="H13" s="151"/>
      <c r="I13" s="151"/>
      <c r="J13" s="151"/>
      <c r="K13" s="151"/>
      <c r="L13" s="143"/>
      <c r="M13" s="143"/>
      <c r="N13" s="143"/>
      <c r="O13" s="143"/>
      <c r="P13" s="143"/>
    </row>
    <row r="14" spans="2:16" ht="11.25">
      <c r="B14" s="115"/>
      <c r="C14" s="143"/>
      <c r="D14" s="149"/>
      <c r="E14" s="150" t="s">
        <v>171</v>
      </c>
      <c r="F14" s="151"/>
      <c r="G14" s="151" t="s">
        <v>289</v>
      </c>
      <c r="H14" s="151"/>
      <c r="I14" s="151"/>
      <c r="J14" s="151"/>
      <c r="K14" s="151"/>
      <c r="L14" s="143"/>
      <c r="M14" s="143"/>
      <c r="N14" s="143"/>
      <c r="O14" s="143"/>
      <c r="P14" s="143"/>
    </row>
    <row r="15" spans="2:16" ht="11.25">
      <c r="B15" s="115"/>
      <c r="C15" s="143"/>
      <c r="D15" s="149"/>
      <c r="E15" s="150" t="s">
        <v>200</v>
      </c>
      <c r="F15" s="151"/>
      <c r="G15" s="151" t="s">
        <v>292</v>
      </c>
      <c r="H15" s="151"/>
      <c r="I15" s="151"/>
      <c r="J15" s="151"/>
      <c r="K15" s="151"/>
      <c r="L15" s="143"/>
      <c r="M15" s="143"/>
      <c r="N15" s="143"/>
      <c r="O15" s="143"/>
      <c r="P15" s="143"/>
    </row>
    <row r="16" spans="2:16" ht="11.25">
      <c r="B16" s="115"/>
      <c r="C16" s="143"/>
      <c r="D16" s="149"/>
      <c r="E16" s="150" t="s">
        <v>63</v>
      </c>
      <c r="F16" s="151"/>
      <c r="G16" s="151" t="s">
        <v>290</v>
      </c>
      <c r="H16" s="151"/>
      <c r="I16" s="151"/>
      <c r="J16" s="151"/>
      <c r="K16" s="151"/>
      <c r="L16" s="143"/>
      <c r="M16" s="143"/>
      <c r="N16" s="143"/>
      <c r="O16" s="143"/>
      <c r="P16" s="143"/>
    </row>
    <row r="17" spans="2:21" ht="11.25">
      <c r="B17" s="115"/>
      <c r="C17" s="143"/>
      <c r="D17" s="149"/>
      <c r="E17" s="150" t="s">
        <v>172</v>
      </c>
      <c r="F17" s="151"/>
      <c r="G17" s="524" t="s">
        <v>291</v>
      </c>
      <c r="H17" s="524"/>
      <c r="I17" s="524"/>
      <c r="J17" s="524"/>
      <c r="K17" s="524"/>
      <c r="L17" s="524"/>
      <c r="M17" s="524"/>
      <c r="N17" s="524"/>
      <c r="O17" s="524"/>
      <c r="P17" s="524"/>
    </row>
    <row r="18" spans="2:21" ht="11.25">
      <c r="B18" s="115"/>
      <c r="C18" s="143"/>
      <c r="D18" s="149"/>
      <c r="E18" s="150"/>
      <c r="F18" s="151"/>
      <c r="G18" s="151"/>
      <c r="H18" s="151"/>
      <c r="I18" s="151"/>
      <c r="J18" s="151"/>
      <c r="K18" s="151"/>
      <c r="L18" s="143"/>
      <c r="M18" s="143"/>
      <c r="N18" s="143"/>
      <c r="O18" s="143"/>
      <c r="P18" s="143"/>
    </row>
    <row r="19" spans="2:21" ht="11.25">
      <c r="B19" s="115"/>
      <c r="C19" s="143"/>
      <c r="D19" s="149" t="s">
        <v>75</v>
      </c>
      <c r="E19" s="150"/>
      <c r="F19" s="151"/>
      <c r="G19" s="525">
        <v>42438</v>
      </c>
      <c r="H19" s="525"/>
      <c r="I19" s="525"/>
      <c r="J19" s="525"/>
      <c r="K19" s="525"/>
      <c r="L19" s="525"/>
      <c r="M19" s="525"/>
      <c r="N19" s="525"/>
      <c r="O19" s="525"/>
      <c r="P19" s="525"/>
    </row>
    <row r="20" spans="2:21" ht="11.25">
      <c r="B20" s="115"/>
      <c r="C20" s="143"/>
      <c r="D20" s="149"/>
      <c r="E20" s="150"/>
      <c r="F20" s="151"/>
      <c r="G20" s="151"/>
      <c r="H20" s="151"/>
      <c r="I20" s="151"/>
      <c r="J20" s="151"/>
      <c r="K20" s="151"/>
      <c r="L20" s="143"/>
      <c r="M20" s="143"/>
      <c r="N20" s="143"/>
      <c r="O20" s="143"/>
      <c r="P20" s="143"/>
    </row>
    <row r="21" spans="2:21" ht="16.5" customHeight="1">
      <c r="B21" s="115"/>
      <c r="C21" s="143"/>
      <c r="D21" s="149" t="s">
        <v>211</v>
      </c>
      <c r="E21" s="150"/>
      <c r="F21" s="151"/>
      <c r="G21" s="153"/>
      <c r="H21" s="153"/>
      <c r="I21" s="153"/>
      <c r="J21" s="153"/>
      <c r="K21" s="153"/>
      <c r="L21" s="153"/>
      <c r="M21" s="153"/>
      <c r="N21" s="153"/>
      <c r="O21" s="153"/>
      <c r="P21" s="153"/>
    </row>
    <row r="22" spans="2:21" ht="39.200000000000003" customHeight="1">
      <c r="B22" s="115"/>
      <c r="C22" s="143"/>
      <c r="D22" s="149"/>
      <c r="E22" s="150"/>
      <c r="F22" s="151"/>
      <c r="G22" s="515" t="s">
        <v>387</v>
      </c>
      <c r="H22" s="515"/>
      <c r="I22" s="515"/>
      <c r="J22" s="515"/>
      <c r="K22" s="515"/>
      <c r="L22" s="515"/>
      <c r="M22" s="515"/>
      <c r="N22" s="515"/>
      <c r="O22" s="515"/>
      <c r="P22" s="515"/>
      <c r="U22" s="80"/>
    </row>
    <row r="23" spans="2:21" ht="11.25">
      <c r="B23" s="115"/>
      <c r="C23" s="149"/>
      <c r="D23" s="150"/>
      <c r="E23" s="150"/>
      <c r="F23" s="151"/>
      <c r="G23" s="515" t="s">
        <v>390</v>
      </c>
      <c r="H23" s="515"/>
      <c r="I23" s="515"/>
      <c r="J23" s="515"/>
      <c r="K23" s="515"/>
      <c r="L23" s="515"/>
      <c r="M23" s="515"/>
      <c r="N23" s="515"/>
      <c r="O23" s="515"/>
      <c r="P23" s="515"/>
    </row>
    <row r="24" spans="2:21" ht="11.25">
      <c r="B24" s="115"/>
      <c r="C24" s="149"/>
      <c r="D24" s="150"/>
      <c r="E24" s="150"/>
      <c r="F24" s="151"/>
      <c r="G24" s="151"/>
      <c r="H24" s="151"/>
      <c r="I24" s="151"/>
      <c r="J24" s="151"/>
      <c r="K24" s="151"/>
      <c r="L24" s="143"/>
      <c r="M24" s="143"/>
      <c r="N24" s="143"/>
      <c r="O24" s="143"/>
      <c r="P24" s="143"/>
    </row>
    <row r="25" spans="2:21" ht="14.25">
      <c r="B25" s="115"/>
      <c r="C25" s="157" t="s">
        <v>69</v>
      </c>
      <c r="D25" s="145"/>
      <c r="E25" s="145"/>
      <c r="F25" s="145"/>
      <c r="G25" s="145"/>
      <c r="H25" s="151"/>
      <c r="I25" s="151"/>
      <c r="J25" s="151"/>
      <c r="K25" s="151"/>
      <c r="L25" s="143"/>
      <c r="M25" s="143"/>
      <c r="N25" s="143"/>
      <c r="O25" s="143"/>
      <c r="P25" s="143"/>
    </row>
    <row r="26" spans="2:21" ht="14.25">
      <c r="C26" s="158"/>
      <c r="D26" s="150"/>
      <c r="E26" s="150"/>
      <c r="F26" s="151"/>
      <c r="G26" s="151"/>
      <c r="H26" s="151"/>
      <c r="I26" s="151"/>
      <c r="J26" s="151"/>
      <c r="K26" s="151"/>
      <c r="L26" s="143"/>
      <c r="M26" s="143"/>
      <c r="N26" s="143"/>
      <c r="O26" s="143"/>
      <c r="P26" s="143"/>
    </row>
    <row r="27" spans="2:21" ht="14.25">
      <c r="C27" s="158" t="s">
        <v>71</v>
      </c>
      <c r="D27" s="150"/>
      <c r="E27" s="150"/>
      <c r="F27" s="151"/>
      <c r="G27" s="151"/>
      <c r="H27" s="151"/>
      <c r="I27" s="151"/>
      <c r="J27" s="151"/>
      <c r="K27" s="151"/>
      <c r="L27" s="143"/>
      <c r="M27" s="143"/>
      <c r="N27" s="143"/>
      <c r="O27" s="143"/>
      <c r="P27" s="143"/>
    </row>
    <row r="28" spans="2:21" ht="14.25">
      <c r="C28" s="158"/>
      <c r="D28" s="150"/>
      <c r="E28" s="150"/>
      <c r="F28" s="151"/>
      <c r="G28" s="151"/>
      <c r="H28" s="151"/>
      <c r="I28" s="151"/>
      <c r="J28" s="151"/>
      <c r="K28" s="151"/>
      <c r="L28" s="143"/>
      <c r="M28" s="143"/>
      <c r="N28" s="143"/>
      <c r="O28" s="143"/>
      <c r="P28" s="143"/>
    </row>
    <row r="29" spans="2:21" ht="33" customHeight="1">
      <c r="C29" s="158"/>
      <c r="D29" s="515" t="s">
        <v>373</v>
      </c>
      <c r="E29" s="515"/>
      <c r="F29" s="515"/>
      <c r="G29" s="515"/>
      <c r="H29" s="515"/>
      <c r="I29" s="515"/>
      <c r="J29" s="515"/>
      <c r="K29" s="515"/>
      <c r="L29" s="515"/>
      <c r="M29" s="515"/>
      <c r="N29" s="515"/>
      <c r="O29" s="515"/>
      <c r="P29" s="515"/>
    </row>
    <row r="30" spans="2:21" ht="21.75" customHeight="1">
      <c r="C30" s="158"/>
      <c r="D30" s="515" t="s">
        <v>374</v>
      </c>
      <c r="E30" s="515"/>
      <c r="F30" s="515"/>
      <c r="G30" s="515"/>
      <c r="H30" s="515"/>
      <c r="I30" s="515"/>
      <c r="J30" s="515"/>
      <c r="K30" s="515"/>
      <c r="L30" s="515"/>
      <c r="M30" s="515"/>
      <c r="N30" s="515"/>
      <c r="O30" s="515"/>
      <c r="P30" s="515"/>
    </row>
    <row r="31" spans="2:21" ht="14.25">
      <c r="C31" s="158"/>
      <c r="D31" s="150"/>
      <c r="E31" s="150"/>
      <c r="F31" s="151"/>
      <c r="G31" s="151"/>
      <c r="H31" s="151"/>
      <c r="I31" s="151"/>
      <c r="J31" s="151"/>
      <c r="K31" s="151"/>
      <c r="L31" s="151"/>
      <c r="M31" s="151"/>
      <c r="N31" s="151"/>
      <c r="O31" s="151"/>
      <c r="P31" s="151"/>
    </row>
    <row r="32" spans="2:21" ht="14.25">
      <c r="C32" s="158" t="s">
        <v>70</v>
      </c>
      <c r="D32" s="150"/>
      <c r="E32" s="150"/>
      <c r="F32" s="151"/>
      <c r="G32" s="151"/>
      <c r="H32" s="151"/>
      <c r="I32" s="151"/>
      <c r="J32" s="151"/>
      <c r="K32" s="151"/>
      <c r="L32" s="151"/>
      <c r="M32" s="151"/>
      <c r="N32" s="151"/>
      <c r="O32" s="151"/>
      <c r="P32" s="151"/>
    </row>
    <row r="33" spans="3:22" ht="14.25">
      <c r="C33" s="158"/>
      <c r="D33" s="153"/>
      <c r="E33" s="153"/>
      <c r="F33" s="153"/>
      <c r="G33" s="153"/>
      <c r="H33" s="153"/>
      <c r="I33" s="153"/>
      <c r="J33" s="153"/>
      <c r="K33" s="153"/>
      <c r="L33" s="153"/>
      <c r="M33" s="153"/>
      <c r="N33" s="153"/>
      <c r="O33" s="153"/>
      <c r="P33" s="153"/>
    </row>
    <row r="34" spans="3:22" ht="14.25">
      <c r="C34" s="158"/>
      <c r="D34" s="149" t="s">
        <v>65</v>
      </c>
      <c r="E34" s="150"/>
      <c r="F34" s="151"/>
      <c r="G34" s="152" t="s">
        <v>382</v>
      </c>
      <c r="H34" s="151"/>
      <c r="I34" s="151"/>
      <c r="J34" s="151"/>
      <c r="K34" s="151"/>
      <c r="L34" s="151"/>
      <c r="M34" s="151"/>
      <c r="N34" s="151"/>
      <c r="O34" s="151"/>
      <c r="P34" s="151"/>
    </row>
    <row r="35" spans="3:22" ht="11.25">
      <c r="C35" s="152"/>
      <c r="D35" s="149"/>
      <c r="E35" s="156"/>
      <c r="F35" s="156"/>
      <c r="G35" s="156"/>
      <c r="H35" s="156"/>
      <c r="I35" s="156"/>
      <c r="J35" s="156"/>
      <c r="K35" s="156"/>
      <c r="L35" s="156"/>
      <c r="M35" s="156"/>
      <c r="N35" s="156"/>
      <c r="O35" s="156"/>
      <c r="P35" s="156"/>
    </row>
    <row r="36" spans="3:22" ht="33" customHeight="1">
      <c r="C36" s="158"/>
      <c r="D36" s="515" t="s">
        <v>375</v>
      </c>
      <c r="E36" s="515"/>
      <c r="F36" s="515"/>
      <c r="G36" s="515"/>
      <c r="H36" s="515"/>
      <c r="I36" s="515"/>
      <c r="J36" s="515"/>
      <c r="K36" s="515"/>
      <c r="L36" s="515"/>
      <c r="M36" s="515"/>
      <c r="N36" s="515"/>
      <c r="O36" s="515"/>
      <c r="P36" s="515"/>
      <c r="U36" s="80"/>
    </row>
    <row r="37" spans="3:22" ht="14.25">
      <c r="C37" s="158"/>
      <c r="D37" s="155"/>
      <c r="E37" s="155"/>
      <c r="F37" s="153"/>
      <c r="G37" s="153"/>
      <c r="H37" s="153"/>
      <c r="I37" s="153"/>
      <c r="J37" s="153"/>
      <c r="K37" s="153"/>
      <c r="L37" s="153"/>
      <c r="M37" s="153"/>
      <c r="N37" s="153"/>
      <c r="O37" s="153"/>
      <c r="P37" s="153"/>
    </row>
    <row r="38" spans="3:22" ht="14.25">
      <c r="C38" s="158"/>
      <c r="D38" s="149" t="s">
        <v>66</v>
      </c>
      <c r="E38" s="150"/>
      <c r="F38" s="151"/>
      <c r="G38" s="152" t="s">
        <v>376</v>
      </c>
      <c r="H38" s="151"/>
      <c r="I38" s="151"/>
      <c r="J38" s="151"/>
      <c r="K38" s="151"/>
      <c r="L38" s="151"/>
      <c r="M38" s="151"/>
      <c r="N38" s="151"/>
      <c r="O38" s="151"/>
      <c r="P38" s="151"/>
    </row>
    <row r="39" spans="3:22" ht="11.25">
      <c r="C39" s="152"/>
      <c r="D39" s="149"/>
      <c r="E39" s="156"/>
      <c r="F39" s="156"/>
      <c r="G39" s="156"/>
      <c r="H39" s="156"/>
      <c r="I39" s="156"/>
      <c r="J39" s="526" t="s">
        <v>378</v>
      </c>
      <c r="K39" s="526"/>
      <c r="L39" s="526"/>
      <c r="M39" s="526"/>
      <c r="N39" s="526"/>
      <c r="O39" s="526"/>
      <c r="P39" s="526"/>
      <c r="Q39" s="526"/>
      <c r="R39" s="526"/>
      <c r="S39" s="526"/>
      <c r="T39" s="526"/>
      <c r="U39" s="526"/>
      <c r="V39" s="526"/>
    </row>
    <row r="40" spans="3:22" ht="33" customHeight="1">
      <c r="C40" s="152"/>
      <c r="D40" s="515" t="s">
        <v>377</v>
      </c>
      <c r="E40" s="515"/>
      <c r="F40" s="515"/>
      <c r="G40" s="515"/>
      <c r="H40" s="515"/>
      <c r="I40" s="515"/>
      <c r="J40" s="515"/>
      <c r="K40" s="515"/>
      <c r="L40" s="515"/>
      <c r="M40" s="515"/>
      <c r="N40" s="515"/>
      <c r="O40" s="515"/>
      <c r="P40" s="515"/>
    </row>
    <row r="41" spans="3:22" ht="14.25">
      <c r="C41" s="159"/>
      <c r="D41" s="526" t="s">
        <v>378</v>
      </c>
      <c r="E41" s="526"/>
      <c r="F41" s="526"/>
      <c r="G41" s="526"/>
      <c r="H41" s="526"/>
      <c r="I41" s="526"/>
      <c r="J41" s="526"/>
      <c r="K41" s="526"/>
      <c r="L41" s="526"/>
      <c r="M41" s="526"/>
      <c r="N41" s="526"/>
      <c r="O41" s="526"/>
      <c r="P41" s="526"/>
    </row>
    <row r="42" spans="3:22" ht="14.25">
      <c r="C42" s="160"/>
      <c r="D42" s="151"/>
      <c r="E42" s="156"/>
      <c r="F42" s="156"/>
      <c r="G42" s="156"/>
      <c r="H42" s="156"/>
      <c r="I42" s="156"/>
      <c r="J42" s="156"/>
      <c r="K42" s="156"/>
      <c r="L42" s="156"/>
      <c r="M42" s="156"/>
      <c r="N42" s="156"/>
      <c r="O42" s="156"/>
      <c r="P42" s="156"/>
    </row>
    <row r="43" spans="3:22" ht="10.5" customHeight="1">
      <c r="C43" s="160"/>
      <c r="D43" s="149" t="s">
        <v>68</v>
      </c>
      <c r="E43" s="156"/>
      <c r="F43" s="156"/>
      <c r="G43" s="156"/>
      <c r="H43" s="156"/>
      <c r="I43" s="156"/>
      <c r="J43" s="156"/>
      <c r="K43" s="156"/>
      <c r="L43" s="156"/>
      <c r="M43" s="156"/>
      <c r="N43" s="156"/>
      <c r="O43" s="156"/>
      <c r="P43" s="156"/>
    </row>
    <row r="44" spans="3:22" ht="11.25">
      <c r="C44" s="152"/>
      <c r="D44" s="149"/>
      <c r="E44" s="156"/>
      <c r="F44" s="156"/>
      <c r="G44" s="156"/>
      <c r="H44" s="156"/>
      <c r="I44" s="156"/>
      <c r="J44" s="156"/>
      <c r="K44" s="156"/>
      <c r="L44" s="156"/>
      <c r="M44" s="156"/>
      <c r="N44" s="156"/>
      <c r="O44" s="156"/>
      <c r="P44" s="156"/>
    </row>
    <row r="45" spans="3:22" ht="33" customHeight="1">
      <c r="C45" s="160"/>
      <c r="D45" s="521" t="s">
        <v>383</v>
      </c>
      <c r="E45" s="521"/>
      <c r="F45" s="521"/>
      <c r="G45" s="521"/>
      <c r="H45" s="521"/>
      <c r="I45" s="521"/>
      <c r="J45" s="521"/>
      <c r="K45" s="521"/>
      <c r="L45" s="521"/>
      <c r="M45" s="521"/>
      <c r="N45" s="521"/>
      <c r="O45" s="521"/>
      <c r="T45" s="80"/>
    </row>
    <row r="46" spans="3:22" ht="14.25">
      <c r="C46" s="158"/>
      <c r="D46" s="150"/>
      <c r="E46" s="150"/>
      <c r="F46" s="151"/>
      <c r="G46" s="151"/>
      <c r="H46" s="151"/>
      <c r="I46" s="151"/>
      <c r="J46" s="151"/>
      <c r="K46" s="151"/>
      <c r="L46" s="151"/>
      <c r="M46" s="151"/>
      <c r="N46" s="151"/>
      <c r="O46" s="151"/>
      <c r="P46" s="151"/>
    </row>
    <row r="47" spans="3:22" ht="33" customHeight="1">
      <c r="C47" s="158" t="s">
        <v>76</v>
      </c>
      <c r="D47" s="150"/>
      <c r="E47" s="150"/>
      <c r="F47" s="151"/>
      <c r="G47" s="151"/>
      <c r="H47" s="151"/>
      <c r="I47" s="151"/>
      <c r="J47" s="151"/>
      <c r="K47" s="151"/>
      <c r="L47" s="151"/>
      <c r="M47" s="151"/>
      <c r="N47" s="151"/>
      <c r="O47" s="151"/>
      <c r="P47" s="151"/>
      <c r="U47" s="80"/>
    </row>
    <row r="48" spans="3:22" ht="11.25">
      <c r="C48" s="144"/>
      <c r="D48" s="150"/>
      <c r="E48" s="150"/>
      <c r="F48" s="151"/>
      <c r="G48" s="151"/>
      <c r="H48" s="151"/>
      <c r="I48" s="151"/>
      <c r="J48" s="151"/>
      <c r="K48" s="151"/>
      <c r="L48" s="151"/>
      <c r="M48" s="151"/>
      <c r="N48" s="151"/>
      <c r="O48" s="151"/>
      <c r="P48" s="151"/>
    </row>
    <row r="49" spans="3:21" ht="11.25">
      <c r="C49" s="144"/>
      <c r="D49" s="515" t="s">
        <v>379</v>
      </c>
      <c r="E49" s="515"/>
      <c r="F49" s="515"/>
      <c r="G49" s="515"/>
      <c r="H49" s="515"/>
      <c r="I49" s="515"/>
      <c r="J49" s="515"/>
      <c r="K49" s="515"/>
      <c r="L49" s="515"/>
      <c r="M49" s="515"/>
      <c r="N49" s="515"/>
      <c r="O49" s="515"/>
      <c r="P49" s="515"/>
    </row>
    <row r="50" spans="3:21" ht="11.25">
      <c r="C50" s="144"/>
      <c r="D50" s="515" t="s">
        <v>380</v>
      </c>
      <c r="E50" s="515"/>
      <c r="F50" s="515"/>
      <c r="G50" s="515"/>
      <c r="H50" s="515"/>
      <c r="I50" s="515"/>
      <c r="J50" s="515"/>
      <c r="K50" s="515"/>
      <c r="L50" s="515"/>
      <c r="M50" s="515"/>
      <c r="N50" s="515"/>
      <c r="O50" s="515"/>
      <c r="P50" s="515"/>
    </row>
    <row r="51" spans="3:21" ht="11.25">
      <c r="C51" s="143"/>
      <c r="D51" s="151"/>
      <c r="E51" s="521"/>
      <c r="F51" s="521"/>
      <c r="G51" s="521"/>
      <c r="H51" s="521"/>
      <c r="I51" s="521"/>
      <c r="J51" s="521"/>
      <c r="K51" s="521"/>
      <c r="L51" s="521"/>
      <c r="M51" s="521"/>
      <c r="N51" s="521"/>
      <c r="O51" s="521"/>
      <c r="P51" s="521"/>
    </row>
    <row r="52" spans="3:21" ht="33" customHeight="1">
      <c r="C52" s="158" t="s">
        <v>78</v>
      </c>
      <c r="D52" s="150"/>
      <c r="E52" s="150"/>
      <c r="F52" s="151"/>
      <c r="G52" s="151"/>
      <c r="H52" s="151"/>
      <c r="I52" s="151"/>
      <c r="J52" s="151"/>
      <c r="K52" s="151"/>
      <c r="L52" s="151"/>
      <c r="M52" s="151"/>
      <c r="N52" s="151"/>
      <c r="O52" s="151"/>
      <c r="P52" s="151"/>
      <c r="U52" s="80"/>
    </row>
    <row r="53" spans="3:21" ht="11.25">
      <c r="C53" s="144"/>
      <c r="D53" s="150"/>
      <c r="E53" s="150"/>
      <c r="F53" s="151"/>
      <c r="G53" s="151"/>
      <c r="H53" s="151"/>
      <c r="I53" s="151"/>
      <c r="J53" s="151"/>
      <c r="K53" s="151"/>
      <c r="L53" s="151"/>
      <c r="M53" s="151"/>
      <c r="N53" s="151"/>
      <c r="O53" s="151"/>
      <c r="P53" s="151"/>
    </row>
    <row r="54" spans="3:21" ht="11.25">
      <c r="C54" s="144"/>
      <c r="D54" s="515" t="s">
        <v>384</v>
      </c>
      <c r="E54" s="515"/>
      <c r="F54" s="515"/>
      <c r="G54" s="515"/>
      <c r="H54" s="515"/>
      <c r="I54" s="515"/>
      <c r="J54" s="515"/>
      <c r="K54" s="515"/>
      <c r="L54" s="515"/>
      <c r="M54" s="515"/>
      <c r="N54" s="515"/>
      <c r="O54" s="515"/>
      <c r="P54" s="515"/>
    </row>
    <row r="55" spans="3:21" ht="11.25">
      <c r="C55" s="143"/>
      <c r="D55" s="151"/>
      <c r="E55" s="521"/>
      <c r="F55" s="521"/>
      <c r="G55" s="521"/>
      <c r="H55" s="521"/>
      <c r="I55" s="521"/>
      <c r="J55" s="521"/>
      <c r="K55" s="521"/>
      <c r="L55" s="521"/>
      <c r="M55" s="521"/>
      <c r="N55" s="521"/>
      <c r="O55" s="521"/>
      <c r="P55" s="521"/>
    </row>
    <row r="56" spans="3:21" ht="37.5" customHeight="1">
      <c r="C56" s="158" t="s">
        <v>77</v>
      </c>
      <c r="D56" s="150"/>
      <c r="E56" s="150"/>
      <c r="F56" s="151"/>
      <c r="G56" s="151"/>
      <c r="H56" s="151"/>
      <c r="I56" s="151"/>
      <c r="J56" s="151"/>
      <c r="K56" s="151"/>
      <c r="L56" s="151"/>
      <c r="M56" s="151"/>
      <c r="N56" s="151"/>
      <c r="O56" s="151"/>
      <c r="P56" s="151"/>
    </row>
    <row r="57" spans="3:21" ht="11.25">
      <c r="C57" s="144"/>
      <c r="D57" s="515" t="s">
        <v>385</v>
      </c>
      <c r="E57" s="515"/>
      <c r="F57" s="515"/>
      <c r="G57" s="515"/>
      <c r="H57" s="515"/>
      <c r="I57" s="515"/>
      <c r="J57" s="515"/>
      <c r="K57" s="515"/>
      <c r="L57" s="515"/>
      <c r="M57" s="515"/>
      <c r="N57" s="515"/>
      <c r="O57" s="515"/>
      <c r="P57" s="515"/>
      <c r="U57" s="80"/>
    </row>
    <row r="58" spans="3:21" ht="38.25" customHeight="1">
      <c r="C58" s="144"/>
      <c r="D58" s="523"/>
      <c r="E58" s="523"/>
      <c r="F58" s="523"/>
      <c r="G58" s="523"/>
      <c r="H58" s="523"/>
      <c r="I58" s="523"/>
      <c r="J58" s="523"/>
      <c r="K58" s="523"/>
      <c r="L58" s="523"/>
      <c r="M58" s="523"/>
      <c r="N58" s="523"/>
      <c r="O58" s="523"/>
      <c r="P58" s="523"/>
    </row>
    <row r="59" spans="3:21" ht="11.25" customHeight="1">
      <c r="C59" s="154" t="s">
        <v>79</v>
      </c>
      <c r="D59" s="143"/>
      <c r="E59" s="146"/>
      <c r="F59" s="146"/>
      <c r="G59" s="146"/>
      <c r="H59" s="146"/>
      <c r="I59" s="146"/>
      <c r="J59" s="146"/>
      <c r="K59" s="146"/>
      <c r="L59" s="146"/>
      <c r="M59" s="146"/>
      <c r="N59" s="146"/>
      <c r="O59" s="146"/>
      <c r="P59" s="146"/>
    </row>
    <row r="60" spans="3:21">
      <c r="C60" s="143"/>
      <c r="D60" s="146"/>
      <c r="E60" s="522"/>
      <c r="F60" s="522"/>
      <c r="G60" s="522"/>
      <c r="H60" s="522"/>
      <c r="I60" s="522"/>
      <c r="J60" s="522"/>
      <c r="K60" s="522"/>
      <c r="L60" s="522"/>
      <c r="M60" s="522"/>
      <c r="N60" s="522"/>
      <c r="O60" s="522"/>
      <c r="P60" s="522"/>
    </row>
    <row r="61" spans="3:21" ht="24" customHeight="1">
      <c r="C61" s="161" t="s">
        <v>72</v>
      </c>
      <c r="D61" s="515" t="s">
        <v>386</v>
      </c>
      <c r="E61" s="515"/>
      <c r="F61" s="515"/>
      <c r="G61" s="515"/>
      <c r="H61" s="515"/>
      <c r="I61" s="515"/>
      <c r="J61" s="515"/>
      <c r="K61" s="515"/>
      <c r="L61" s="515"/>
      <c r="M61" s="515"/>
      <c r="N61" s="515"/>
      <c r="O61" s="515"/>
      <c r="P61" s="515"/>
    </row>
    <row r="62" spans="3:21" ht="11.45" customHeight="1">
      <c r="C62" s="143"/>
      <c r="D62" s="516" t="s">
        <v>390</v>
      </c>
      <c r="E62" s="520"/>
      <c r="F62" s="520"/>
      <c r="G62" s="520"/>
      <c r="H62" s="520"/>
      <c r="I62" s="520"/>
      <c r="J62" s="520"/>
      <c r="K62" s="520"/>
      <c r="L62" s="520"/>
      <c r="M62" s="520"/>
      <c r="N62" s="520"/>
      <c r="O62" s="520"/>
      <c r="P62" s="520"/>
    </row>
    <row r="63" spans="3:21" ht="11.25">
      <c r="C63" s="143"/>
      <c r="D63" s="156"/>
      <c r="E63" s="156"/>
      <c r="F63" s="156"/>
      <c r="G63" s="156"/>
      <c r="H63" s="156"/>
      <c r="I63" s="156"/>
      <c r="J63" s="156"/>
      <c r="K63" s="156"/>
      <c r="L63" s="156"/>
      <c r="M63" s="156"/>
      <c r="N63" s="156"/>
      <c r="O63" s="156"/>
      <c r="P63" s="156"/>
    </row>
    <row r="64" spans="3:21" ht="39" customHeight="1">
      <c r="C64" s="161" t="s">
        <v>73</v>
      </c>
      <c r="D64" s="515" t="s">
        <v>381</v>
      </c>
      <c r="E64" s="515"/>
      <c r="F64" s="515"/>
      <c r="G64" s="515"/>
      <c r="H64" s="515"/>
      <c r="I64" s="515"/>
      <c r="J64" s="515"/>
      <c r="K64" s="515"/>
      <c r="L64" s="515"/>
      <c r="M64" s="515"/>
      <c r="N64" s="515"/>
      <c r="O64" s="515"/>
      <c r="P64" s="515"/>
    </row>
    <row r="65" spans="3:16" ht="15" customHeight="1">
      <c r="C65" s="143"/>
      <c r="D65" s="516" t="s">
        <v>369</v>
      </c>
      <c r="E65" s="517"/>
      <c r="F65" s="517"/>
      <c r="G65" s="517"/>
      <c r="H65" s="517"/>
      <c r="I65" s="517"/>
      <c r="J65" s="517"/>
      <c r="K65" s="517"/>
      <c r="L65" s="517"/>
      <c r="M65" s="517"/>
      <c r="N65" s="517"/>
      <c r="O65" s="517"/>
      <c r="P65" s="517"/>
    </row>
    <row r="66" spans="3:16" ht="11.25" customHeight="1">
      <c r="C66" s="161"/>
      <c r="D66" s="515"/>
      <c r="E66" s="515"/>
      <c r="F66" s="515"/>
      <c r="G66" s="515"/>
      <c r="H66" s="515"/>
      <c r="I66" s="515"/>
      <c r="J66" s="515"/>
      <c r="K66" s="515"/>
      <c r="L66" s="515"/>
      <c r="M66" s="515"/>
      <c r="N66" s="515"/>
      <c r="O66" s="515"/>
      <c r="P66" s="515"/>
    </row>
    <row r="67" spans="3:16" ht="11.25">
      <c r="C67" s="143"/>
      <c r="D67" s="518"/>
      <c r="E67" s="519"/>
      <c r="F67" s="519"/>
      <c r="G67" s="519"/>
      <c r="H67" s="519"/>
      <c r="I67" s="519"/>
      <c r="J67" s="519"/>
      <c r="K67" s="519"/>
      <c r="L67" s="519"/>
      <c r="M67" s="519"/>
      <c r="N67" s="519"/>
      <c r="O67" s="519"/>
      <c r="P67" s="519"/>
    </row>
    <row r="68" spans="3:16" ht="11.25">
      <c r="C68" s="143"/>
      <c r="D68" s="148"/>
      <c r="E68" s="147"/>
      <c r="F68" s="147"/>
      <c r="G68" s="147"/>
      <c r="H68" s="147"/>
      <c r="I68" s="147"/>
      <c r="J68" s="147"/>
      <c r="K68" s="147"/>
      <c r="L68" s="147"/>
      <c r="M68" s="147"/>
      <c r="N68" s="147"/>
      <c r="O68" s="147"/>
      <c r="P68" s="147"/>
    </row>
    <row r="69" spans="3:16" ht="11.25">
      <c r="D69" s="7"/>
      <c r="E69" s="6"/>
      <c r="F69" s="6"/>
      <c r="G69" s="6"/>
      <c r="H69" s="6"/>
      <c r="I69" s="6"/>
      <c r="J69" s="6"/>
      <c r="K69" s="6"/>
      <c r="L69" s="6"/>
      <c r="M69" s="6"/>
      <c r="N69" s="6"/>
      <c r="O69" s="6"/>
      <c r="P69" s="6"/>
    </row>
    <row r="70" spans="3:16" ht="11.25">
      <c r="D70" s="7"/>
      <c r="E70" s="6"/>
      <c r="F70" s="6"/>
      <c r="G70" s="6"/>
      <c r="H70" s="6"/>
      <c r="I70" s="6"/>
      <c r="J70" s="6"/>
      <c r="K70" s="6"/>
      <c r="L70" s="6"/>
      <c r="M70" s="6"/>
      <c r="N70" s="6"/>
      <c r="O70" s="6"/>
      <c r="P70" s="6"/>
    </row>
  </sheetData>
  <customSheetViews>
    <customSheetView guid="{58B47E16-6249-41A4-8180-A5063E9E97F8}" showGridLines="0" fitToPage="1" topLeftCell="A67">
      <selection activeCell="F99" sqref="F99:Q99"/>
      <rowBreaks count="1" manualBreakCount="1">
        <brk id="86" max="16383" man="1"/>
      </rowBreaks>
      <pageMargins left="0.39370078740157483" right="0.39370078740157483" top="0.39370078740157483" bottom="0.39370078740157483" header="0.31496062992125984" footer="0.31496062992125984"/>
      <pageSetup paperSize="9" scale="90" fitToHeight="0" orientation="portrait" r:id="rId1"/>
      <headerFooter scaleWithDoc="0">
        <oddFooter>&amp;L&amp;6&amp;K01+049[&amp;F]&amp;A&amp;C- &amp;P -&amp;R&amp;6&amp;K01+049Documentation of Energy Performance Indicators – &amp;D</oddFooter>
      </headerFooter>
    </customSheetView>
  </customSheetViews>
  <mergeCells count="25">
    <mergeCell ref="G17:P17"/>
    <mergeCell ref="D29:P29"/>
    <mergeCell ref="G19:P19"/>
    <mergeCell ref="G22:P22"/>
    <mergeCell ref="G23:P23"/>
    <mergeCell ref="D30:P30"/>
    <mergeCell ref="D49:P49"/>
    <mergeCell ref="D62:P62"/>
    <mergeCell ref="E51:P51"/>
    <mergeCell ref="E60:P60"/>
    <mergeCell ref="D54:P54"/>
    <mergeCell ref="D45:O45"/>
    <mergeCell ref="D61:P61"/>
    <mergeCell ref="D50:P50"/>
    <mergeCell ref="D57:P57"/>
    <mergeCell ref="D58:P58"/>
    <mergeCell ref="E55:P55"/>
    <mergeCell ref="D41:P41"/>
    <mergeCell ref="D36:P36"/>
    <mergeCell ref="D40:P40"/>
    <mergeCell ref="J39:V39"/>
    <mergeCell ref="D66:P66"/>
    <mergeCell ref="D64:P64"/>
    <mergeCell ref="D65:P65"/>
    <mergeCell ref="D67:P67"/>
  </mergeCells>
  <hyperlinks>
    <hyperlink ref="D65" r:id="rId2"/>
    <hyperlink ref="G17" r:id="rId3"/>
    <hyperlink ref="D62" r:id="rId4" display="www.episcope.eu/fileadmin/episcope/public/docs/pilot_actions/DE_EPISCOPE_NationalCase_Study_IWU.pdf"/>
  </hyperlinks>
  <printOptions horizontalCentered="1"/>
  <pageMargins left="0.39370078740157483" right="0.39370078740157483" top="0.39370078740157483" bottom="0.39370078740157483" header="0.19685039370078741" footer="0.19685039370078741"/>
  <pageSetup paperSize="9" scale="68" fitToHeight="0" orientation="portrait" r:id="rId5"/>
  <headerFooter scaleWithDoc="0">
    <oddFooter>&amp;L&amp;6&amp;K01+049[&amp;F]&amp;A&amp;C- &amp;P -&amp;R&amp;6&amp;K01+049Documentation of Energy Performance Indicators –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D149"/>
  <sheetViews>
    <sheetView showGridLines="0" topLeftCell="A85" zoomScaleNormal="100" workbookViewId="0">
      <selection activeCell="A114" sqref="A114:XFD114"/>
    </sheetView>
  </sheetViews>
  <sheetFormatPr defaultColWidth="14.6640625" defaultRowHeight="12.75"/>
  <cols>
    <col min="1" max="1" width="68.6640625" style="302" customWidth="1"/>
    <col min="2" max="2" width="26.5" style="390" customWidth="1"/>
    <col min="3" max="3" width="43.33203125" style="302" customWidth="1"/>
    <col min="4" max="251" width="14.6640625" style="302"/>
    <col min="252" max="253" width="14.6640625" style="302" customWidth="1"/>
    <col min="254" max="254" width="68.6640625" style="302" customWidth="1"/>
    <col min="255" max="256" width="26.5" style="302" customWidth="1"/>
    <col min="257" max="257" width="32.33203125" style="302" customWidth="1"/>
    <col min="258" max="258" width="34.1640625" style="302" customWidth="1"/>
    <col min="259" max="259" width="26.5" style="302" customWidth="1"/>
    <col min="260" max="507" width="14.6640625" style="302"/>
    <col min="508" max="509" width="14.6640625" style="302" customWidth="1"/>
    <col min="510" max="510" width="68.6640625" style="302" customWidth="1"/>
    <col min="511" max="512" width="26.5" style="302" customWidth="1"/>
    <col min="513" max="513" width="32.33203125" style="302" customWidth="1"/>
    <col min="514" max="514" width="34.1640625" style="302" customWidth="1"/>
    <col min="515" max="515" width="26.5" style="302" customWidth="1"/>
    <col min="516" max="763" width="14.6640625" style="302"/>
    <col min="764" max="765" width="14.6640625" style="302" customWidth="1"/>
    <col min="766" max="766" width="68.6640625" style="302" customWidth="1"/>
    <col min="767" max="768" width="26.5" style="302" customWidth="1"/>
    <col min="769" max="769" width="32.33203125" style="302" customWidth="1"/>
    <col min="770" max="770" width="34.1640625" style="302" customWidth="1"/>
    <col min="771" max="771" width="26.5" style="302" customWidth="1"/>
    <col min="772" max="1019" width="14.6640625" style="302"/>
    <col min="1020" max="1021" width="14.6640625" style="302" customWidth="1"/>
    <col min="1022" max="1022" width="68.6640625" style="302" customWidth="1"/>
    <col min="1023" max="1024" width="26.5" style="302" customWidth="1"/>
    <col min="1025" max="1025" width="32.33203125" style="302" customWidth="1"/>
    <col min="1026" max="1026" width="34.1640625" style="302" customWidth="1"/>
    <col min="1027" max="1027" width="26.5" style="302" customWidth="1"/>
    <col min="1028" max="1275" width="14.6640625" style="302"/>
    <col min="1276" max="1277" width="14.6640625" style="302" customWidth="1"/>
    <col min="1278" max="1278" width="68.6640625" style="302" customWidth="1"/>
    <col min="1279" max="1280" width="26.5" style="302" customWidth="1"/>
    <col min="1281" max="1281" width="32.33203125" style="302" customWidth="1"/>
    <col min="1282" max="1282" width="34.1640625" style="302" customWidth="1"/>
    <col min="1283" max="1283" width="26.5" style="302" customWidth="1"/>
    <col min="1284" max="1531" width="14.6640625" style="302"/>
    <col min="1532" max="1533" width="14.6640625" style="302" customWidth="1"/>
    <col min="1534" max="1534" width="68.6640625" style="302" customWidth="1"/>
    <col min="1535" max="1536" width="26.5" style="302" customWidth="1"/>
    <col min="1537" max="1537" width="32.33203125" style="302" customWidth="1"/>
    <col min="1538" max="1538" width="34.1640625" style="302" customWidth="1"/>
    <col min="1539" max="1539" width="26.5" style="302" customWidth="1"/>
    <col min="1540" max="1787" width="14.6640625" style="302"/>
    <col min="1788" max="1789" width="14.6640625" style="302" customWidth="1"/>
    <col min="1790" max="1790" width="68.6640625" style="302" customWidth="1"/>
    <col min="1791" max="1792" width="26.5" style="302" customWidth="1"/>
    <col min="1793" max="1793" width="32.33203125" style="302" customWidth="1"/>
    <col min="1794" max="1794" width="34.1640625" style="302" customWidth="1"/>
    <col min="1795" max="1795" width="26.5" style="302" customWidth="1"/>
    <col min="1796" max="2043" width="14.6640625" style="302"/>
    <col min="2044" max="2045" width="14.6640625" style="302" customWidth="1"/>
    <col min="2046" max="2046" width="68.6640625" style="302" customWidth="1"/>
    <col min="2047" max="2048" width="26.5" style="302" customWidth="1"/>
    <col min="2049" max="2049" width="32.33203125" style="302" customWidth="1"/>
    <col min="2050" max="2050" width="34.1640625" style="302" customWidth="1"/>
    <col min="2051" max="2051" width="26.5" style="302" customWidth="1"/>
    <col min="2052" max="2299" width="14.6640625" style="302"/>
    <col min="2300" max="2301" width="14.6640625" style="302" customWidth="1"/>
    <col min="2302" max="2302" width="68.6640625" style="302" customWidth="1"/>
    <col min="2303" max="2304" width="26.5" style="302" customWidth="1"/>
    <col min="2305" max="2305" width="32.33203125" style="302" customWidth="1"/>
    <col min="2306" max="2306" width="34.1640625" style="302" customWidth="1"/>
    <col min="2307" max="2307" width="26.5" style="302" customWidth="1"/>
    <col min="2308" max="2555" width="14.6640625" style="302"/>
    <col min="2556" max="2557" width="14.6640625" style="302" customWidth="1"/>
    <col min="2558" max="2558" width="68.6640625" style="302" customWidth="1"/>
    <col min="2559" max="2560" width="26.5" style="302" customWidth="1"/>
    <col min="2561" max="2561" width="32.33203125" style="302" customWidth="1"/>
    <col min="2562" max="2562" width="34.1640625" style="302" customWidth="1"/>
    <col min="2563" max="2563" width="26.5" style="302" customWidth="1"/>
    <col min="2564" max="2811" width="14.6640625" style="302"/>
    <col min="2812" max="2813" width="14.6640625" style="302" customWidth="1"/>
    <col min="2814" max="2814" width="68.6640625" style="302" customWidth="1"/>
    <col min="2815" max="2816" width="26.5" style="302" customWidth="1"/>
    <col min="2817" max="2817" width="32.33203125" style="302" customWidth="1"/>
    <col min="2818" max="2818" width="34.1640625" style="302" customWidth="1"/>
    <col min="2819" max="2819" width="26.5" style="302" customWidth="1"/>
    <col min="2820" max="3067" width="14.6640625" style="302"/>
    <col min="3068" max="3069" width="14.6640625" style="302" customWidth="1"/>
    <col min="3070" max="3070" width="68.6640625" style="302" customWidth="1"/>
    <col min="3071" max="3072" width="26.5" style="302" customWidth="1"/>
    <col min="3073" max="3073" width="32.33203125" style="302" customWidth="1"/>
    <col min="3074" max="3074" width="34.1640625" style="302" customWidth="1"/>
    <col min="3075" max="3075" width="26.5" style="302" customWidth="1"/>
    <col min="3076" max="3323" width="14.6640625" style="302"/>
    <col min="3324" max="3325" width="14.6640625" style="302" customWidth="1"/>
    <col min="3326" max="3326" width="68.6640625" style="302" customWidth="1"/>
    <col min="3327" max="3328" width="26.5" style="302" customWidth="1"/>
    <col min="3329" max="3329" width="32.33203125" style="302" customWidth="1"/>
    <col min="3330" max="3330" width="34.1640625" style="302" customWidth="1"/>
    <col min="3331" max="3331" width="26.5" style="302" customWidth="1"/>
    <col min="3332" max="3579" width="14.6640625" style="302"/>
    <col min="3580" max="3581" width="14.6640625" style="302" customWidth="1"/>
    <col min="3582" max="3582" width="68.6640625" style="302" customWidth="1"/>
    <col min="3583" max="3584" width="26.5" style="302" customWidth="1"/>
    <col min="3585" max="3585" width="32.33203125" style="302" customWidth="1"/>
    <col min="3586" max="3586" width="34.1640625" style="302" customWidth="1"/>
    <col min="3587" max="3587" width="26.5" style="302" customWidth="1"/>
    <col min="3588" max="3835" width="14.6640625" style="302"/>
    <col min="3836" max="3837" width="14.6640625" style="302" customWidth="1"/>
    <col min="3838" max="3838" width="68.6640625" style="302" customWidth="1"/>
    <col min="3839" max="3840" width="26.5" style="302" customWidth="1"/>
    <col min="3841" max="3841" width="32.33203125" style="302" customWidth="1"/>
    <col min="3842" max="3842" width="34.1640625" style="302" customWidth="1"/>
    <col min="3843" max="3843" width="26.5" style="302" customWidth="1"/>
    <col min="3844" max="4091" width="14.6640625" style="302"/>
    <col min="4092" max="4093" width="14.6640625" style="302" customWidth="1"/>
    <col min="4094" max="4094" width="68.6640625" style="302" customWidth="1"/>
    <col min="4095" max="4096" width="26.5" style="302" customWidth="1"/>
    <col min="4097" max="4097" width="32.33203125" style="302" customWidth="1"/>
    <col min="4098" max="4098" width="34.1640625" style="302" customWidth="1"/>
    <col min="4099" max="4099" width="26.5" style="302" customWidth="1"/>
    <col min="4100" max="4347" width="14.6640625" style="302"/>
    <col min="4348" max="4349" width="14.6640625" style="302" customWidth="1"/>
    <col min="4350" max="4350" width="68.6640625" style="302" customWidth="1"/>
    <col min="4351" max="4352" width="26.5" style="302" customWidth="1"/>
    <col min="4353" max="4353" width="32.33203125" style="302" customWidth="1"/>
    <col min="4354" max="4354" width="34.1640625" style="302" customWidth="1"/>
    <col min="4355" max="4355" width="26.5" style="302" customWidth="1"/>
    <col min="4356" max="4603" width="14.6640625" style="302"/>
    <col min="4604" max="4605" width="14.6640625" style="302" customWidth="1"/>
    <col min="4606" max="4606" width="68.6640625" style="302" customWidth="1"/>
    <col min="4607" max="4608" width="26.5" style="302" customWidth="1"/>
    <col min="4609" max="4609" width="32.33203125" style="302" customWidth="1"/>
    <col min="4610" max="4610" width="34.1640625" style="302" customWidth="1"/>
    <col min="4611" max="4611" width="26.5" style="302" customWidth="1"/>
    <col min="4612" max="4859" width="14.6640625" style="302"/>
    <col min="4860" max="4861" width="14.6640625" style="302" customWidth="1"/>
    <col min="4862" max="4862" width="68.6640625" style="302" customWidth="1"/>
    <col min="4863" max="4864" width="26.5" style="302" customWidth="1"/>
    <col min="4865" max="4865" width="32.33203125" style="302" customWidth="1"/>
    <col min="4866" max="4866" width="34.1640625" style="302" customWidth="1"/>
    <col min="4867" max="4867" width="26.5" style="302" customWidth="1"/>
    <col min="4868" max="5115" width="14.6640625" style="302"/>
    <col min="5116" max="5117" width="14.6640625" style="302" customWidth="1"/>
    <col min="5118" max="5118" width="68.6640625" style="302" customWidth="1"/>
    <col min="5119" max="5120" width="26.5" style="302" customWidth="1"/>
    <col min="5121" max="5121" width="32.33203125" style="302" customWidth="1"/>
    <col min="5122" max="5122" width="34.1640625" style="302" customWidth="1"/>
    <col min="5123" max="5123" width="26.5" style="302" customWidth="1"/>
    <col min="5124" max="5371" width="14.6640625" style="302"/>
    <col min="5372" max="5373" width="14.6640625" style="302" customWidth="1"/>
    <col min="5374" max="5374" width="68.6640625" style="302" customWidth="1"/>
    <col min="5375" max="5376" width="26.5" style="302" customWidth="1"/>
    <col min="5377" max="5377" width="32.33203125" style="302" customWidth="1"/>
    <col min="5378" max="5378" width="34.1640625" style="302" customWidth="1"/>
    <col min="5379" max="5379" width="26.5" style="302" customWidth="1"/>
    <col min="5380" max="5627" width="14.6640625" style="302"/>
    <col min="5628" max="5629" width="14.6640625" style="302" customWidth="1"/>
    <col min="5630" max="5630" width="68.6640625" style="302" customWidth="1"/>
    <col min="5631" max="5632" width="26.5" style="302" customWidth="1"/>
    <col min="5633" max="5633" width="32.33203125" style="302" customWidth="1"/>
    <col min="5634" max="5634" width="34.1640625" style="302" customWidth="1"/>
    <col min="5635" max="5635" width="26.5" style="302" customWidth="1"/>
    <col min="5636" max="5883" width="14.6640625" style="302"/>
    <col min="5884" max="5885" width="14.6640625" style="302" customWidth="1"/>
    <col min="5886" max="5886" width="68.6640625" style="302" customWidth="1"/>
    <col min="5887" max="5888" width="26.5" style="302" customWidth="1"/>
    <col min="5889" max="5889" width="32.33203125" style="302" customWidth="1"/>
    <col min="5890" max="5890" width="34.1640625" style="302" customWidth="1"/>
    <col min="5891" max="5891" width="26.5" style="302" customWidth="1"/>
    <col min="5892" max="6139" width="14.6640625" style="302"/>
    <col min="6140" max="6141" width="14.6640625" style="302" customWidth="1"/>
    <col min="6142" max="6142" width="68.6640625" style="302" customWidth="1"/>
    <col min="6143" max="6144" width="26.5" style="302" customWidth="1"/>
    <col min="6145" max="6145" width="32.33203125" style="302" customWidth="1"/>
    <col min="6146" max="6146" width="34.1640625" style="302" customWidth="1"/>
    <col min="6147" max="6147" width="26.5" style="302" customWidth="1"/>
    <col min="6148" max="6395" width="14.6640625" style="302"/>
    <col min="6396" max="6397" width="14.6640625" style="302" customWidth="1"/>
    <col min="6398" max="6398" width="68.6640625" style="302" customWidth="1"/>
    <col min="6399" max="6400" width="26.5" style="302" customWidth="1"/>
    <col min="6401" max="6401" width="32.33203125" style="302" customWidth="1"/>
    <col min="6402" max="6402" width="34.1640625" style="302" customWidth="1"/>
    <col min="6403" max="6403" width="26.5" style="302" customWidth="1"/>
    <col min="6404" max="6651" width="14.6640625" style="302"/>
    <col min="6652" max="6653" width="14.6640625" style="302" customWidth="1"/>
    <col min="6654" max="6654" width="68.6640625" style="302" customWidth="1"/>
    <col min="6655" max="6656" width="26.5" style="302" customWidth="1"/>
    <col min="6657" max="6657" width="32.33203125" style="302" customWidth="1"/>
    <col min="6658" max="6658" width="34.1640625" style="302" customWidth="1"/>
    <col min="6659" max="6659" width="26.5" style="302" customWidth="1"/>
    <col min="6660" max="6907" width="14.6640625" style="302"/>
    <col min="6908" max="6909" width="14.6640625" style="302" customWidth="1"/>
    <col min="6910" max="6910" width="68.6640625" style="302" customWidth="1"/>
    <col min="6911" max="6912" width="26.5" style="302" customWidth="1"/>
    <col min="6913" max="6913" width="32.33203125" style="302" customWidth="1"/>
    <col min="6914" max="6914" width="34.1640625" style="302" customWidth="1"/>
    <col min="6915" max="6915" width="26.5" style="302" customWidth="1"/>
    <col min="6916" max="7163" width="14.6640625" style="302"/>
    <col min="7164" max="7165" width="14.6640625" style="302" customWidth="1"/>
    <col min="7166" max="7166" width="68.6640625" style="302" customWidth="1"/>
    <col min="7167" max="7168" width="26.5" style="302" customWidth="1"/>
    <col min="7169" max="7169" width="32.33203125" style="302" customWidth="1"/>
    <col min="7170" max="7170" width="34.1640625" style="302" customWidth="1"/>
    <col min="7171" max="7171" width="26.5" style="302" customWidth="1"/>
    <col min="7172" max="7419" width="14.6640625" style="302"/>
    <col min="7420" max="7421" width="14.6640625" style="302" customWidth="1"/>
    <col min="7422" max="7422" width="68.6640625" style="302" customWidth="1"/>
    <col min="7423" max="7424" width="26.5" style="302" customWidth="1"/>
    <col min="7425" max="7425" width="32.33203125" style="302" customWidth="1"/>
    <col min="7426" max="7426" width="34.1640625" style="302" customWidth="1"/>
    <col min="7427" max="7427" width="26.5" style="302" customWidth="1"/>
    <col min="7428" max="7675" width="14.6640625" style="302"/>
    <col min="7676" max="7677" width="14.6640625" style="302" customWidth="1"/>
    <col min="7678" max="7678" width="68.6640625" style="302" customWidth="1"/>
    <col min="7679" max="7680" width="26.5" style="302" customWidth="1"/>
    <col min="7681" max="7681" width="32.33203125" style="302" customWidth="1"/>
    <col min="7682" max="7682" width="34.1640625" style="302" customWidth="1"/>
    <col min="7683" max="7683" width="26.5" style="302" customWidth="1"/>
    <col min="7684" max="7931" width="14.6640625" style="302"/>
    <col min="7932" max="7933" width="14.6640625" style="302" customWidth="1"/>
    <col min="7934" max="7934" width="68.6640625" style="302" customWidth="1"/>
    <col min="7935" max="7936" width="26.5" style="302" customWidth="1"/>
    <col min="7937" max="7937" width="32.33203125" style="302" customWidth="1"/>
    <col min="7938" max="7938" width="34.1640625" style="302" customWidth="1"/>
    <col min="7939" max="7939" width="26.5" style="302" customWidth="1"/>
    <col min="7940" max="8187" width="14.6640625" style="302"/>
    <col min="8188" max="8189" width="14.6640625" style="302" customWidth="1"/>
    <col min="8190" max="8190" width="68.6640625" style="302" customWidth="1"/>
    <col min="8191" max="8192" width="26.5" style="302" customWidth="1"/>
    <col min="8193" max="8193" width="32.33203125" style="302" customWidth="1"/>
    <col min="8194" max="8194" width="34.1640625" style="302" customWidth="1"/>
    <col min="8195" max="8195" width="26.5" style="302" customWidth="1"/>
    <col min="8196" max="8443" width="14.6640625" style="302"/>
    <col min="8444" max="8445" width="14.6640625" style="302" customWidth="1"/>
    <col min="8446" max="8446" width="68.6640625" style="302" customWidth="1"/>
    <col min="8447" max="8448" width="26.5" style="302" customWidth="1"/>
    <col min="8449" max="8449" width="32.33203125" style="302" customWidth="1"/>
    <col min="8450" max="8450" width="34.1640625" style="302" customWidth="1"/>
    <col min="8451" max="8451" width="26.5" style="302" customWidth="1"/>
    <col min="8452" max="8699" width="14.6640625" style="302"/>
    <col min="8700" max="8701" width="14.6640625" style="302" customWidth="1"/>
    <col min="8702" max="8702" width="68.6640625" style="302" customWidth="1"/>
    <col min="8703" max="8704" width="26.5" style="302" customWidth="1"/>
    <col min="8705" max="8705" width="32.33203125" style="302" customWidth="1"/>
    <col min="8706" max="8706" width="34.1640625" style="302" customWidth="1"/>
    <col min="8707" max="8707" width="26.5" style="302" customWidth="1"/>
    <col min="8708" max="8955" width="14.6640625" style="302"/>
    <col min="8956" max="8957" width="14.6640625" style="302" customWidth="1"/>
    <col min="8958" max="8958" width="68.6640625" style="302" customWidth="1"/>
    <col min="8959" max="8960" width="26.5" style="302" customWidth="1"/>
    <col min="8961" max="8961" width="32.33203125" style="302" customWidth="1"/>
    <col min="8962" max="8962" width="34.1640625" style="302" customWidth="1"/>
    <col min="8963" max="8963" width="26.5" style="302" customWidth="1"/>
    <col min="8964" max="9211" width="14.6640625" style="302"/>
    <col min="9212" max="9213" width="14.6640625" style="302" customWidth="1"/>
    <col min="9214" max="9214" width="68.6640625" style="302" customWidth="1"/>
    <col min="9215" max="9216" width="26.5" style="302" customWidth="1"/>
    <col min="9217" max="9217" width="32.33203125" style="302" customWidth="1"/>
    <col min="9218" max="9218" width="34.1640625" style="302" customWidth="1"/>
    <col min="9219" max="9219" width="26.5" style="302" customWidth="1"/>
    <col min="9220" max="9467" width="14.6640625" style="302"/>
    <col min="9468" max="9469" width="14.6640625" style="302" customWidth="1"/>
    <col min="9470" max="9470" width="68.6640625" style="302" customWidth="1"/>
    <col min="9471" max="9472" width="26.5" style="302" customWidth="1"/>
    <col min="9473" max="9473" width="32.33203125" style="302" customWidth="1"/>
    <col min="9474" max="9474" width="34.1640625" style="302" customWidth="1"/>
    <col min="9475" max="9475" width="26.5" style="302" customWidth="1"/>
    <col min="9476" max="9723" width="14.6640625" style="302"/>
    <col min="9724" max="9725" width="14.6640625" style="302" customWidth="1"/>
    <col min="9726" max="9726" width="68.6640625" style="302" customWidth="1"/>
    <col min="9727" max="9728" width="26.5" style="302" customWidth="1"/>
    <col min="9729" max="9729" width="32.33203125" style="302" customWidth="1"/>
    <col min="9730" max="9730" width="34.1640625" style="302" customWidth="1"/>
    <col min="9731" max="9731" width="26.5" style="302" customWidth="1"/>
    <col min="9732" max="9979" width="14.6640625" style="302"/>
    <col min="9980" max="9981" width="14.6640625" style="302" customWidth="1"/>
    <col min="9982" max="9982" width="68.6640625" style="302" customWidth="1"/>
    <col min="9983" max="9984" width="26.5" style="302" customWidth="1"/>
    <col min="9985" max="9985" width="32.33203125" style="302" customWidth="1"/>
    <col min="9986" max="9986" width="34.1640625" style="302" customWidth="1"/>
    <col min="9987" max="9987" width="26.5" style="302" customWidth="1"/>
    <col min="9988" max="10235" width="14.6640625" style="302"/>
    <col min="10236" max="10237" width="14.6640625" style="302" customWidth="1"/>
    <col min="10238" max="10238" width="68.6640625" style="302" customWidth="1"/>
    <col min="10239" max="10240" width="26.5" style="302" customWidth="1"/>
    <col min="10241" max="10241" width="32.33203125" style="302" customWidth="1"/>
    <col min="10242" max="10242" width="34.1640625" style="302" customWidth="1"/>
    <col min="10243" max="10243" width="26.5" style="302" customWidth="1"/>
    <col min="10244" max="10491" width="14.6640625" style="302"/>
    <col min="10492" max="10493" width="14.6640625" style="302" customWidth="1"/>
    <col min="10494" max="10494" width="68.6640625" style="302" customWidth="1"/>
    <col min="10495" max="10496" width="26.5" style="302" customWidth="1"/>
    <col min="10497" max="10497" width="32.33203125" style="302" customWidth="1"/>
    <col min="10498" max="10498" width="34.1640625" style="302" customWidth="1"/>
    <col min="10499" max="10499" width="26.5" style="302" customWidth="1"/>
    <col min="10500" max="10747" width="14.6640625" style="302"/>
    <col min="10748" max="10749" width="14.6640625" style="302" customWidth="1"/>
    <col min="10750" max="10750" width="68.6640625" style="302" customWidth="1"/>
    <col min="10751" max="10752" width="26.5" style="302" customWidth="1"/>
    <col min="10753" max="10753" width="32.33203125" style="302" customWidth="1"/>
    <col min="10754" max="10754" width="34.1640625" style="302" customWidth="1"/>
    <col min="10755" max="10755" width="26.5" style="302" customWidth="1"/>
    <col min="10756" max="11003" width="14.6640625" style="302"/>
    <col min="11004" max="11005" width="14.6640625" style="302" customWidth="1"/>
    <col min="11006" max="11006" width="68.6640625" style="302" customWidth="1"/>
    <col min="11007" max="11008" width="26.5" style="302" customWidth="1"/>
    <col min="11009" max="11009" width="32.33203125" style="302" customWidth="1"/>
    <col min="11010" max="11010" width="34.1640625" style="302" customWidth="1"/>
    <col min="11011" max="11011" width="26.5" style="302" customWidth="1"/>
    <col min="11012" max="11259" width="14.6640625" style="302"/>
    <col min="11260" max="11261" width="14.6640625" style="302" customWidth="1"/>
    <col min="11262" max="11262" width="68.6640625" style="302" customWidth="1"/>
    <col min="11263" max="11264" width="26.5" style="302" customWidth="1"/>
    <col min="11265" max="11265" width="32.33203125" style="302" customWidth="1"/>
    <col min="11266" max="11266" width="34.1640625" style="302" customWidth="1"/>
    <col min="11267" max="11267" width="26.5" style="302" customWidth="1"/>
    <col min="11268" max="11515" width="14.6640625" style="302"/>
    <col min="11516" max="11517" width="14.6640625" style="302" customWidth="1"/>
    <col min="11518" max="11518" width="68.6640625" style="302" customWidth="1"/>
    <col min="11519" max="11520" width="26.5" style="302" customWidth="1"/>
    <col min="11521" max="11521" width="32.33203125" style="302" customWidth="1"/>
    <col min="11522" max="11522" width="34.1640625" style="302" customWidth="1"/>
    <col min="11523" max="11523" width="26.5" style="302" customWidth="1"/>
    <col min="11524" max="11771" width="14.6640625" style="302"/>
    <col min="11772" max="11773" width="14.6640625" style="302" customWidth="1"/>
    <col min="11774" max="11774" width="68.6640625" style="302" customWidth="1"/>
    <col min="11775" max="11776" width="26.5" style="302" customWidth="1"/>
    <col min="11777" max="11777" width="32.33203125" style="302" customWidth="1"/>
    <col min="11778" max="11778" width="34.1640625" style="302" customWidth="1"/>
    <col min="11779" max="11779" width="26.5" style="302" customWidth="1"/>
    <col min="11780" max="12027" width="14.6640625" style="302"/>
    <col min="12028" max="12029" width="14.6640625" style="302" customWidth="1"/>
    <col min="12030" max="12030" width="68.6640625" style="302" customWidth="1"/>
    <col min="12031" max="12032" width="26.5" style="302" customWidth="1"/>
    <col min="12033" max="12033" width="32.33203125" style="302" customWidth="1"/>
    <col min="12034" max="12034" width="34.1640625" style="302" customWidth="1"/>
    <col min="12035" max="12035" width="26.5" style="302" customWidth="1"/>
    <col min="12036" max="12283" width="14.6640625" style="302"/>
    <col min="12284" max="12285" width="14.6640625" style="302" customWidth="1"/>
    <col min="12286" max="12286" width="68.6640625" style="302" customWidth="1"/>
    <col min="12287" max="12288" width="26.5" style="302" customWidth="1"/>
    <col min="12289" max="12289" width="32.33203125" style="302" customWidth="1"/>
    <col min="12290" max="12290" width="34.1640625" style="302" customWidth="1"/>
    <col min="12291" max="12291" width="26.5" style="302" customWidth="1"/>
    <col min="12292" max="12539" width="14.6640625" style="302"/>
    <col min="12540" max="12541" width="14.6640625" style="302" customWidth="1"/>
    <col min="12542" max="12542" width="68.6640625" style="302" customWidth="1"/>
    <col min="12543" max="12544" width="26.5" style="302" customWidth="1"/>
    <col min="12545" max="12545" width="32.33203125" style="302" customWidth="1"/>
    <col min="12546" max="12546" width="34.1640625" style="302" customWidth="1"/>
    <col min="12547" max="12547" width="26.5" style="302" customWidth="1"/>
    <col min="12548" max="12795" width="14.6640625" style="302"/>
    <col min="12796" max="12797" width="14.6640625" style="302" customWidth="1"/>
    <col min="12798" max="12798" width="68.6640625" style="302" customWidth="1"/>
    <col min="12799" max="12800" width="26.5" style="302" customWidth="1"/>
    <col min="12801" max="12801" width="32.33203125" style="302" customWidth="1"/>
    <col min="12802" max="12802" width="34.1640625" style="302" customWidth="1"/>
    <col min="12803" max="12803" width="26.5" style="302" customWidth="1"/>
    <col min="12804" max="13051" width="14.6640625" style="302"/>
    <col min="13052" max="13053" width="14.6640625" style="302" customWidth="1"/>
    <col min="13054" max="13054" width="68.6640625" style="302" customWidth="1"/>
    <col min="13055" max="13056" width="26.5" style="302" customWidth="1"/>
    <col min="13057" max="13057" width="32.33203125" style="302" customWidth="1"/>
    <col min="13058" max="13058" width="34.1640625" style="302" customWidth="1"/>
    <col min="13059" max="13059" width="26.5" style="302" customWidth="1"/>
    <col min="13060" max="13307" width="14.6640625" style="302"/>
    <col min="13308" max="13309" width="14.6640625" style="302" customWidth="1"/>
    <col min="13310" max="13310" width="68.6640625" style="302" customWidth="1"/>
    <col min="13311" max="13312" width="26.5" style="302" customWidth="1"/>
    <col min="13313" max="13313" width="32.33203125" style="302" customWidth="1"/>
    <col min="13314" max="13314" width="34.1640625" style="302" customWidth="1"/>
    <col min="13315" max="13315" width="26.5" style="302" customWidth="1"/>
    <col min="13316" max="13563" width="14.6640625" style="302"/>
    <col min="13564" max="13565" width="14.6640625" style="302" customWidth="1"/>
    <col min="13566" max="13566" width="68.6640625" style="302" customWidth="1"/>
    <col min="13567" max="13568" width="26.5" style="302" customWidth="1"/>
    <col min="13569" max="13569" width="32.33203125" style="302" customWidth="1"/>
    <col min="13570" max="13570" width="34.1640625" style="302" customWidth="1"/>
    <col min="13571" max="13571" width="26.5" style="302" customWidth="1"/>
    <col min="13572" max="13819" width="14.6640625" style="302"/>
    <col min="13820" max="13821" width="14.6640625" style="302" customWidth="1"/>
    <col min="13822" max="13822" width="68.6640625" style="302" customWidth="1"/>
    <col min="13823" max="13824" width="26.5" style="302" customWidth="1"/>
    <col min="13825" max="13825" width="32.33203125" style="302" customWidth="1"/>
    <col min="13826" max="13826" width="34.1640625" style="302" customWidth="1"/>
    <col min="13827" max="13827" width="26.5" style="302" customWidth="1"/>
    <col min="13828" max="14075" width="14.6640625" style="302"/>
    <col min="14076" max="14077" width="14.6640625" style="302" customWidth="1"/>
    <col min="14078" max="14078" width="68.6640625" style="302" customWidth="1"/>
    <col min="14079" max="14080" width="26.5" style="302" customWidth="1"/>
    <col min="14081" max="14081" width="32.33203125" style="302" customWidth="1"/>
    <col min="14082" max="14082" width="34.1640625" style="302" customWidth="1"/>
    <col min="14083" max="14083" width="26.5" style="302" customWidth="1"/>
    <col min="14084" max="14331" width="14.6640625" style="302"/>
    <col min="14332" max="14333" width="14.6640625" style="302" customWidth="1"/>
    <col min="14334" max="14334" width="68.6640625" style="302" customWidth="1"/>
    <col min="14335" max="14336" width="26.5" style="302" customWidth="1"/>
    <col min="14337" max="14337" width="32.33203125" style="302" customWidth="1"/>
    <col min="14338" max="14338" width="34.1640625" style="302" customWidth="1"/>
    <col min="14339" max="14339" width="26.5" style="302" customWidth="1"/>
    <col min="14340" max="14587" width="14.6640625" style="302"/>
    <col min="14588" max="14589" width="14.6640625" style="302" customWidth="1"/>
    <col min="14590" max="14590" width="68.6640625" style="302" customWidth="1"/>
    <col min="14591" max="14592" width="26.5" style="302" customWidth="1"/>
    <col min="14593" max="14593" width="32.33203125" style="302" customWidth="1"/>
    <col min="14594" max="14594" width="34.1640625" style="302" customWidth="1"/>
    <col min="14595" max="14595" width="26.5" style="302" customWidth="1"/>
    <col min="14596" max="14843" width="14.6640625" style="302"/>
    <col min="14844" max="14845" width="14.6640625" style="302" customWidth="1"/>
    <col min="14846" max="14846" width="68.6640625" style="302" customWidth="1"/>
    <col min="14847" max="14848" width="26.5" style="302" customWidth="1"/>
    <col min="14849" max="14849" width="32.33203125" style="302" customWidth="1"/>
    <col min="14850" max="14850" width="34.1640625" style="302" customWidth="1"/>
    <col min="14851" max="14851" width="26.5" style="302" customWidth="1"/>
    <col min="14852" max="15099" width="14.6640625" style="302"/>
    <col min="15100" max="15101" width="14.6640625" style="302" customWidth="1"/>
    <col min="15102" max="15102" width="68.6640625" style="302" customWidth="1"/>
    <col min="15103" max="15104" width="26.5" style="302" customWidth="1"/>
    <col min="15105" max="15105" width="32.33203125" style="302" customWidth="1"/>
    <col min="15106" max="15106" width="34.1640625" style="302" customWidth="1"/>
    <col min="15107" max="15107" width="26.5" style="302" customWidth="1"/>
    <col min="15108" max="15355" width="14.6640625" style="302"/>
    <col min="15356" max="15357" width="14.6640625" style="302" customWidth="1"/>
    <col min="15358" max="15358" width="68.6640625" style="302" customWidth="1"/>
    <col min="15359" max="15360" width="26.5" style="302" customWidth="1"/>
    <col min="15361" max="15361" width="32.33203125" style="302" customWidth="1"/>
    <col min="15362" max="15362" width="34.1640625" style="302" customWidth="1"/>
    <col min="15363" max="15363" width="26.5" style="302" customWidth="1"/>
    <col min="15364" max="15611" width="14.6640625" style="302"/>
    <col min="15612" max="15613" width="14.6640625" style="302" customWidth="1"/>
    <col min="15614" max="15614" width="68.6640625" style="302" customWidth="1"/>
    <col min="15615" max="15616" width="26.5" style="302" customWidth="1"/>
    <col min="15617" max="15617" width="32.33203125" style="302" customWidth="1"/>
    <col min="15618" max="15618" width="34.1640625" style="302" customWidth="1"/>
    <col min="15619" max="15619" width="26.5" style="302" customWidth="1"/>
    <col min="15620" max="15867" width="14.6640625" style="302"/>
    <col min="15868" max="15869" width="14.6640625" style="302" customWidth="1"/>
    <col min="15870" max="15870" width="68.6640625" style="302" customWidth="1"/>
    <col min="15871" max="15872" width="26.5" style="302" customWidth="1"/>
    <col min="15873" max="15873" width="32.33203125" style="302" customWidth="1"/>
    <col min="15874" max="15874" width="34.1640625" style="302" customWidth="1"/>
    <col min="15875" max="15875" width="26.5" style="302" customWidth="1"/>
    <col min="15876" max="16123" width="14.6640625" style="302"/>
    <col min="16124" max="16125" width="14.6640625" style="302" customWidth="1"/>
    <col min="16126" max="16126" width="68.6640625" style="302" customWidth="1"/>
    <col min="16127" max="16128" width="26.5" style="302" customWidth="1"/>
    <col min="16129" max="16129" width="32.33203125" style="302" customWidth="1"/>
    <col min="16130" max="16130" width="34.1640625" style="302" customWidth="1"/>
    <col min="16131" max="16131" width="26.5" style="302" customWidth="1"/>
    <col min="16132" max="16384" width="14.6640625" style="302"/>
  </cols>
  <sheetData>
    <row r="2" spans="1:2" ht="13.5" thickBot="1"/>
    <row r="3" spans="1:2">
      <c r="A3" s="296" t="s">
        <v>231</v>
      </c>
      <c r="B3" s="407" t="s">
        <v>13</v>
      </c>
    </row>
    <row r="4" spans="1:2" ht="16.5" thickBot="1">
      <c r="A4" s="379"/>
      <c r="B4" s="408" t="s">
        <v>321</v>
      </c>
    </row>
    <row r="5" spans="1:2">
      <c r="A5" s="380" t="s">
        <v>38</v>
      </c>
      <c r="B5" s="407" t="s">
        <v>315</v>
      </c>
    </row>
    <row r="6" spans="1:2">
      <c r="A6" s="299" t="s">
        <v>322</v>
      </c>
      <c r="B6" s="409" t="s">
        <v>391</v>
      </c>
    </row>
    <row r="7" spans="1:2" ht="15" thickBot="1">
      <c r="A7" s="300" t="s">
        <v>404</v>
      </c>
      <c r="B7" s="410" t="s">
        <v>406</v>
      </c>
    </row>
    <row r="8" spans="1:2" ht="13.5" thickBot="1">
      <c r="A8" s="297" t="s">
        <v>232</v>
      </c>
      <c r="B8" s="403" t="s">
        <v>392</v>
      </c>
    </row>
    <row r="9" spans="1:2" ht="13.5" thickBot="1"/>
    <row r="10" spans="1:2" ht="13.5" thickBot="1">
      <c r="A10" s="298" t="s">
        <v>323</v>
      </c>
      <c r="B10" s="402"/>
    </row>
    <row r="11" spans="1:2" ht="13.5" thickBot="1">
      <c r="A11" s="307"/>
      <c r="B11" s="412" t="s">
        <v>13</v>
      </c>
    </row>
    <row r="12" spans="1:2">
      <c r="A12" s="298" t="s">
        <v>324</v>
      </c>
      <c r="B12" s="402"/>
    </row>
    <row r="13" spans="1:2">
      <c r="A13" s="310" t="s">
        <v>31</v>
      </c>
      <c r="B13" s="413" t="s">
        <v>325</v>
      </c>
    </row>
    <row r="14" spans="1:2">
      <c r="A14" s="310" t="s">
        <v>326</v>
      </c>
      <c r="B14" s="414" t="s">
        <v>67</v>
      </c>
    </row>
    <row r="15" spans="1:2">
      <c r="A15" s="310" t="s">
        <v>32</v>
      </c>
      <c r="B15" s="413" t="s">
        <v>315</v>
      </c>
    </row>
    <row r="16" spans="1:2">
      <c r="A16" s="310" t="s">
        <v>327</v>
      </c>
      <c r="B16" s="415">
        <v>0.02</v>
      </c>
    </row>
    <row r="17" spans="1:2">
      <c r="A17" s="310" t="s">
        <v>328</v>
      </c>
      <c r="B17" s="416" t="s">
        <v>67</v>
      </c>
    </row>
    <row r="18" spans="1:2" ht="13.5" thickBot="1">
      <c r="A18" s="312" t="s">
        <v>33</v>
      </c>
      <c r="B18" s="417" t="s">
        <v>67</v>
      </c>
    </row>
    <row r="19" spans="1:2">
      <c r="A19" s="308" t="s">
        <v>34</v>
      </c>
      <c r="B19" s="402"/>
    </row>
    <row r="20" spans="1:2">
      <c r="A20" s="310" t="s">
        <v>31</v>
      </c>
      <c r="B20" s="413" t="s">
        <v>329</v>
      </c>
    </row>
    <row r="21" spans="1:2">
      <c r="A21" s="310" t="s">
        <v>326</v>
      </c>
      <c r="B21" s="414" t="s">
        <v>67</v>
      </c>
    </row>
    <row r="22" spans="1:2">
      <c r="A22" s="310" t="s">
        <v>32</v>
      </c>
      <c r="B22" s="413" t="s">
        <v>367</v>
      </c>
    </row>
    <row r="23" spans="1:2">
      <c r="A23" s="310" t="s">
        <v>327</v>
      </c>
      <c r="B23" s="415">
        <v>0.04</v>
      </c>
    </row>
    <row r="24" spans="1:2">
      <c r="A24" s="310" t="s">
        <v>328</v>
      </c>
      <c r="B24" s="416" t="s">
        <v>67</v>
      </c>
    </row>
    <row r="25" spans="1:2" ht="13.5" thickBot="1">
      <c r="A25" s="312" t="s">
        <v>33</v>
      </c>
      <c r="B25" s="418" t="s">
        <v>330</v>
      </c>
    </row>
    <row r="26" spans="1:2">
      <c r="A26" s="308" t="s">
        <v>35</v>
      </c>
      <c r="B26" s="402"/>
    </row>
    <row r="27" spans="1:2">
      <c r="A27" s="310" t="s">
        <v>31</v>
      </c>
      <c r="B27" s="413" t="s">
        <v>331</v>
      </c>
    </row>
    <row r="28" spans="1:2">
      <c r="A28" s="310" t="s">
        <v>326</v>
      </c>
      <c r="B28" s="413" t="s">
        <v>331</v>
      </c>
    </row>
    <row r="29" spans="1:2">
      <c r="A29" s="310" t="s">
        <v>32</v>
      </c>
      <c r="B29" s="413" t="s">
        <v>331</v>
      </c>
    </row>
    <row r="30" spans="1:2">
      <c r="A30" s="310" t="s">
        <v>327</v>
      </c>
      <c r="B30" s="413" t="s">
        <v>331</v>
      </c>
    </row>
    <row r="31" spans="1:2">
      <c r="A31" s="310" t="s">
        <v>328</v>
      </c>
      <c r="B31" s="413" t="s">
        <v>331</v>
      </c>
    </row>
    <row r="32" spans="1:2" ht="13.5" thickBot="1">
      <c r="A32" s="312" t="s">
        <v>33</v>
      </c>
      <c r="B32" s="413" t="s">
        <v>331</v>
      </c>
    </row>
    <row r="33" spans="1:2">
      <c r="A33" s="308" t="s">
        <v>36</v>
      </c>
      <c r="B33" s="402"/>
    </row>
    <row r="34" spans="1:2">
      <c r="A34" s="310" t="s">
        <v>31</v>
      </c>
      <c r="B34" s="413" t="s">
        <v>332</v>
      </c>
    </row>
    <row r="35" spans="1:2">
      <c r="A35" s="310" t="s">
        <v>326</v>
      </c>
      <c r="B35" s="414" t="s">
        <v>67</v>
      </c>
    </row>
    <row r="36" spans="1:2">
      <c r="A36" s="310" t="s">
        <v>233</v>
      </c>
      <c r="B36" s="413"/>
    </row>
    <row r="37" spans="1:2">
      <c r="A37" s="310" t="s">
        <v>327</v>
      </c>
      <c r="B37" s="415">
        <v>0.03</v>
      </c>
    </row>
    <row r="38" spans="1:2">
      <c r="A38" s="310" t="s">
        <v>328</v>
      </c>
      <c r="B38" s="416" t="s">
        <v>67</v>
      </c>
    </row>
    <row r="39" spans="1:2" ht="13.5" thickBot="1">
      <c r="A39" s="310" t="s">
        <v>333</v>
      </c>
      <c r="B39" s="413"/>
    </row>
    <row r="40" spans="1:2">
      <c r="A40" s="298" t="s">
        <v>368</v>
      </c>
      <c r="B40" s="402"/>
    </row>
    <row r="41" spans="1:2" ht="13.5" thickBot="1">
      <c r="A41" s="381" t="s">
        <v>392</v>
      </c>
      <c r="B41" s="419"/>
    </row>
    <row r="42" spans="1:2" ht="13.5" thickBot="1">
      <c r="A42" s="411" t="s">
        <v>369</v>
      </c>
      <c r="B42" s="403"/>
    </row>
    <row r="43" spans="1:2">
      <c r="A43" s="304"/>
    </row>
    <row r="44" spans="1:2" ht="13.5" thickBot="1"/>
    <row r="45" spans="1:2">
      <c r="A45" s="298" t="s">
        <v>37</v>
      </c>
      <c r="B45" s="402"/>
    </row>
    <row r="46" spans="1:2" ht="13.5" thickBot="1">
      <c r="A46" s="305"/>
      <c r="B46" s="403"/>
    </row>
    <row r="47" spans="1:2" ht="13.5" thickBot="1">
      <c r="A47" s="307"/>
      <c r="B47" s="412" t="s">
        <v>13</v>
      </c>
    </row>
    <row r="48" spans="1:2">
      <c r="A48" s="298" t="s">
        <v>41</v>
      </c>
      <c r="B48" s="419"/>
    </row>
    <row r="49" spans="1:2">
      <c r="A49" s="310" t="s">
        <v>334</v>
      </c>
      <c r="B49" s="240" t="s">
        <v>335</v>
      </c>
    </row>
    <row r="50" spans="1:2">
      <c r="A50" s="310" t="s">
        <v>336</v>
      </c>
      <c r="B50" s="240" t="s">
        <v>325</v>
      </c>
    </row>
    <row r="51" spans="1:2">
      <c r="A51" s="310" t="s">
        <v>337</v>
      </c>
      <c r="B51" s="240" t="s">
        <v>338</v>
      </c>
    </row>
    <row r="52" spans="1:2" ht="13.5" thickBot="1">
      <c r="A52" s="312" t="s">
        <v>339</v>
      </c>
      <c r="B52" s="287" t="s">
        <v>340</v>
      </c>
    </row>
    <row r="53" spans="1:2">
      <c r="A53" s="308" t="s">
        <v>34</v>
      </c>
      <c r="B53" s="402"/>
    </row>
    <row r="54" spans="1:2">
      <c r="A54" s="310" t="s">
        <v>341</v>
      </c>
      <c r="B54" s="240" t="s">
        <v>342</v>
      </c>
    </row>
    <row r="55" spans="1:2">
      <c r="A55" s="310" t="s">
        <v>305</v>
      </c>
      <c r="B55" s="240" t="s">
        <v>343</v>
      </c>
    </row>
    <row r="56" spans="1:2">
      <c r="A56" s="310" t="s">
        <v>344</v>
      </c>
      <c r="B56" s="240" t="s">
        <v>345</v>
      </c>
    </row>
    <row r="57" spans="1:2">
      <c r="A57" s="310" t="s">
        <v>346</v>
      </c>
      <c r="B57" s="240" t="s">
        <v>335</v>
      </c>
    </row>
    <row r="58" spans="1:2" ht="13.5" thickBot="1">
      <c r="A58" s="312" t="s">
        <v>347</v>
      </c>
      <c r="B58" s="287" t="s">
        <v>348</v>
      </c>
    </row>
    <row r="59" spans="1:2">
      <c r="A59" s="308" t="s">
        <v>35</v>
      </c>
      <c r="B59" s="402"/>
    </row>
    <row r="60" spans="1:2" ht="13.5" thickBot="1">
      <c r="A60" s="312" t="s">
        <v>349</v>
      </c>
      <c r="B60" s="421" t="s">
        <v>331</v>
      </c>
    </row>
    <row r="61" spans="1:2">
      <c r="A61" s="420" t="s">
        <v>36</v>
      </c>
      <c r="B61" s="419"/>
    </row>
    <row r="62" spans="1:2">
      <c r="A62" s="310" t="s">
        <v>350</v>
      </c>
      <c r="B62" s="240" t="s">
        <v>332</v>
      </c>
    </row>
    <row r="63" spans="1:2">
      <c r="A63" s="310" t="s">
        <v>351</v>
      </c>
      <c r="B63" s="240" t="s">
        <v>342</v>
      </c>
    </row>
    <row r="64" spans="1:2">
      <c r="A64" s="310" t="s">
        <v>352</v>
      </c>
      <c r="B64" s="240" t="s">
        <v>353</v>
      </c>
    </row>
    <row r="65" spans="1:3" ht="13.5" thickBot="1">
      <c r="A65" s="310" t="s">
        <v>354</v>
      </c>
      <c r="B65" s="240" t="s">
        <v>342</v>
      </c>
    </row>
    <row r="66" spans="1:3">
      <c r="A66" s="298" t="s">
        <v>232</v>
      </c>
      <c r="B66" s="402"/>
    </row>
    <row r="67" spans="1:3" ht="13.5" thickBot="1">
      <c r="A67" s="381" t="s">
        <v>392</v>
      </c>
      <c r="B67" s="419"/>
    </row>
    <row r="68" spans="1:3" ht="13.5" thickBot="1">
      <c r="A68" s="411" t="s">
        <v>369</v>
      </c>
      <c r="B68" s="421"/>
    </row>
    <row r="71" spans="1:3" ht="13.5" thickBot="1"/>
    <row r="72" spans="1:3" ht="13.5" thickBot="1">
      <c r="A72" s="296" t="s">
        <v>11</v>
      </c>
      <c r="B72" s="392"/>
      <c r="C72" s="389"/>
    </row>
    <row r="73" spans="1:3" ht="13.5" thickBot="1">
      <c r="A73" s="306"/>
      <c r="B73" s="173"/>
      <c r="C73" s="422" t="s">
        <v>12</v>
      </c>
    </row>
    <row r="74" spans="1:3" ht="13.5" thickBot="1">
      <c r="A74" s="307"/>
      <c r="B74" s="393" t="s">
        <v>13</v>
      </c>
      <c r="C74" s="386" t="s">
        <v>13</v>
      </c>
    </row>
    <row r="75" spans="1:3" ht="13.5" thickBot="1">
      <c r="A75" s="308" t="s">
        <v>0</v>
      </c>
      <c r="B75" s="398"/>
      <c r="C75" s="423" t="s">
        <v>355</v>
      </c>
    </row>
    <row r="76" spans="1:3">
      <c r="A76" s="309" t="s">
        <v>1</v>
      </c>
      <c r="B76" s="398" t="s">
        <v>331</v>
      </c>
      <c r="C76" s="424" t="s">
        <v>331</v>
      </c>
    </row>
    <row r="77" spans="1:3">
      <c r="A77" s="310" t="s">
        <v>2</v>
      </c>
      <c r="B77" s="313">
        <v>0.95</v>
      </c>
      <c r="C77" s="425" t="s">
        <v>356</v>
      </c>
    </row>
    <row r="78" spans="1:3">
      <c r="A78" s="311" t="s">
        <v>3</v>
      </c>
      <c r="B78" s="399">
        <v>0.05</v>
      </c>
      <c r="C78" s="426" t="s">
        <v>357</v>
      </c>
    </row>
    <row r="79" spans="1:3" ht="13.5" thickBot="1">
      <c r="A79" s="312"/>
      <c r="B79" s="400"/>
      <c r="C79" s="427"/>
    </row>
    <row r="80" spans="1:3">
      <c r="A80" s="308" t="s">
        <v>4</v>
      </c>
      <c r="B80" s="398"/>
      <c r="C80" s="423" t="s">
        <v>355</v>
      </c>
    </row>
    <row r="81" spans="1:4">
      <c r="A81" s="310" t="s">
        <v>1</v>
      </c>
      <c r="B81" s="313" t="s">
        <v>331</v>
      </c>
      <c r="C81" s="424" t="s">
        <v>331</v>
      </c>
    </row>
    <row r="82" spans="1:4">
      <c r="A82" s="310" t="s">
        <v>5</v>
      </c>
      <c r="B82" s="313" t="s">
        <v>358</v>
      </c>
      <c r="C82" s="428" t="s">
        <v>356</v>
      </c>
    </row>
    <row r="83" spans="1:4">
      <c r="A83" s="310" t="s">
        <v>6</v>
      </c>
      <c r="B83" s="313" t="s">
        <v>353</v>
      </c>
      <c r="C83" s="428" t="s">
        <v>356</v>
      </c>
    </row>
    <row r="84" spans="1:4">
      <c r="A84" s="310" t="s">
        <v>7</v>
      </c>
      <c r="B84" s="313" t="s">
        <v>331</v>
      </c>
      <c r="C84" s="424" t="s">
        <v>331</v>
      </c>
    </row>
    <row r="85" spans="1:4">
      <c r="A85" s="310" t="s">
        <v>8</v>
      </c>
      <c r="B85" s="313" t="s">
        <v>331</v>
      </c>
      <c r="C85" s="424" t="s">
        <v>331</v>
      </c>
    </row>
    <row r="86" spans="1:4">
      <c r="A86" s="310" t="s">
        <v>9</v>
      </c>
      <c r="B86" s="313" t="s">
        <v>342</v>
      </c>
      <c r="C86" s="428" t="s">
        <v>357</v>
      </c>
    </row>
    <row r="87" spans="1:4" ht="13.5" thickBot="1">
      <c r="A87" s="312"/>
      <c r="B87" s="400"/>
      <c r="C87" s="429"/>
    </row>
    <row r="88" spans="1:4">
      <c r="A88" s="301" t="s">
        <v>10</v>
      </c>
      <c r="B88" s="401"/>
      <c r="C88" s="380" t="s">
        <v>359</v>
      </c>
    </row>
    <row r="89" spans="1:4">
      <c r="A89" s="314" t="s">
        <v>360</v>
      </c>
      <c r="B89" s="315">
        <v>0.3</v>
      </c>
      <c r="C89" s="428" t="s">
        <v>361</v>
      </c>
      <c r="D89" s="385"/>
    </row>
    <row r="90" spans="1:4">
      <c r="A90" s="314" t="s">
        <v>362</v>
      </c>
      <c r="B90" s="315">
        <v>0.6</v>
      </c>
      <c r="C90" s="428" t="s">
        <v>363</v>
      </c>
      <c r="D90" s="385"/>
    </row>
    <row r="91" spans="1:4">
      <c r="A91" s="314" t="s">
        <v>364</v>
      </c>
      <c r="B91" s="315" t="s">
        <v>353</v>
      </c>
      <c r="C91" s="428" t="s">
        <v>357</v>
      </c>
    </row>
    <row r="92" spans="1:4">
      <c r="A92" s="314" t="s">
        <v>311</v>
      </c>
      <c r="B92" s="315" t="s">
        <v>353</v>
      </c>
      <c r="C92" s="424" t="s">
        <v>365</v>
      </c>
    </row>
    <row r="93" spans="1:4" ht="13.5" thickBot="1">
      <c r="A93" s="314" t="s">
        <v>366</v>
      </c>
      <c r="B93" s="315" t="s">
        <v>331</v>
      </c>
      <c r="C93" s="424" t="s">
        <v>331</v>
      </c>
    </row>
    <row r="94" spans="1:4">
      <c r="A94" s="298" t="s">
        <v>232</v>
      </c>
      <c r="B94" s="394"/>
      <c r="C94" s="389"/>
    </row>
    <row r="95" spans="1:4" ht="13.5" thickBot="1">
      <c r="A95" s="381" t="s">
        <v>392</v>
      </c>
      <c r="B95" s="388"/>
      <c r="C95" s="379"/>
    </row>
    <row r="96" spans="1:4" ht="13.5" thickBot="1">
      <c r="A96" s="383" t="s">
        <v>369</v>
      </c>
      <c r="B96" s="397"/>
      <c r="C96" s="323"/>
    </row>
    <row r="98" spans="1:3" ht="13.5" thickBot="1"/>
    <row r="99" spans="1:3" ht="13.5" thickBot="1">
      <c r="A99" s="316" t="s">
        <v>405</v>
      </c>
      <c r="B99" s="173"/>
      <c r="C99" s="386"/>
    </row>
    <row r="100" spans="1:3" ht="13.5" thickBot="1">
      <c r="A100" s="323"/>
      <c r="B100" s="395"/>
      <c r="C100" s="431" t="s">
        <v>234</v>
      </c>
    </row>
    <row r="101" spans="1:3" ht="13.5" thickBot="1">
      <c r="A101" s="317"/>
      <c r="B101" s="392" t="s">
        <v>13</v>
      </c>
      <c r="C101" s="386" t="s">
        <v>13</v>
      </c>
    </row>
    <row r="102" spans="1:3" ht="13.5" thickBot="1">
      <c r="A102" s="380" t="s">
        <v>14</v>
      </c>
      <c r="B102" s="430" t="s">
        <v>331</v>
      </c>
      <c r="C102" s="432" t="s">
        <v>331</v>
      </c>
    </row>
    <row r="103" spans="1:3" ht="13.5" thickBot="1">
      <c r="A103" s="318" t="s">
        <v>15</v>
      </c>
      <c r="B103" s="430" t="s">
        <v>331</v>
      </c>
      <c r="C103" s="303" t="s">
        <v>331</v>
      </c>
    </row>
    <row r="104" spans="1:3" ht="13.5" thickBot="1">
      <c r="A104" s="319" t="s">
        <v>16</v>
      </c>
      <c r="B104" s="430" t="s">
        <v>331</v>
      </c>
      <c r="C104" s="433" t="s">
        <v>331</v>
      </c>
    </row>
    <row r="105" spans="1:3" ht="13.5" thickBot="1">
      <c r="A105" s="386" t="s">
        <v>17</v>
      </c>
      <c r="B105" s="430" t="s">
        <v>331</v>
      </c>
      <c r="C105" s="434" t="s">
        <v>331</v>
      </c>
    </row>
    <row r="106" spans="1:3" ht="26.25" thickBot="1">
      <c r="A106" s="387" t="s">
        <v>18</v>
      </c>
      <c r="B106" s="430" t="s">
        <v>331</v>
      </c>
      <c r="C106" s="435" t="s">
        <v>331</v>
      </c>
    </row>
    <row r="107" spans="1:3" ht="13.5" thickBot="1">
      <c r="A107" s="318" t="s">
        <v>235</v>
      </c>
      <c r="B107" s="430" t="s">
        <v>331</v>
      </c>
      <c r="C107" s="435" t="s">
        <v>331</v>
      </c>
    </row>
    <row r="108" spans="1:3" ht="13.5" thickBot="1">
      <c r="A108" s="319" t="s">
        <v>236</v>
      </c>
      <c r="B108" s="430" t="s">
        <v>331</v>
      </c>
      <c r="C108" s="435" t="s">
        <v>331</v>
      </c>
    </row>
    <row r="109" spans="1:3">
      <c r="A109" s="298" t="s">
        <v>232</v>
      </c>
      <c r="B109" s="402"/>
      <c r="C109" s="396"/>
    </row>
    <row r="110" spans="1:3" ht="13.5" thickBot="1">
      <c r="A110" s="381" t="s">
        <v>392</v>
      </c>
      <c r="B110" s="419"/>
      <c r="C110" s="384"/>
    </row>
    <row r="111" spans="1:3" ht="13.5" thickBot="1">
      <c r="A111" s="383" t="s">
        <v>369</v>
      </c>
      <c r="B111" s="421"/>
    </row>
    <row r="113" spans="1:2" ht="13.5" thickBot="1"/>
    <row r="114" spans="1:2">
      <c r="A114" s="298" t="s">
        <v>19</v>
      </c>
      <c r="B114" s="392"/>
    </row>
    <row r="115" spans="1:2" ht="13.5" thickBot="1">
      <c r="A115" s="320" t="s">
        <v>20</v>
      </c>
      <c r="B115" s="391"/>
    </row>
    <row r="116" spans="1:2" ht="13.5" thickBot="1">
      <c r="A116" s="307"/>
      <c r="B116" s="412" t="s">
        <v>13</v>
      </c>
    </row>
    <row r="117" spans="1:2">
      <c r="A117" s="308" t="s">
        <v>21</v>
      </c>
      <c r="B117" s="407"/>
    </row>
    <row r="118" spans="1:2">
      <c r="A118" s="310" t="s">
        <v>1</v>
      </c>
      <c r="B118" s="240" t="s">
        <v>331</v>
      </c>
    </row>
    <row r="119" spans="1:2">
      <c r="A119" s="310" t="s">
        <v>22</v>
      </c>
      <c r="B119" s="240" t="s">
        <v>358</v>
      </c>
    </row>
    <row r="120" spans="1:2">
      <c r="A120" s="310" t="s">
        <v>6</v>
      </c>
      <c r="B120" s="240" t="s">
        <v>353</v>
      </c>
    </row>
    <row r="121" spans="1:2">
      <c r="A121" s="310" t="s">
        <v>7</v>
      </c>
      <c r="B121" s="240" t="s">
        <v>331</v>
      </c>
    </row>
    <row r="122" spans="1:2">
      <c r="A122" s="310" t="s">
        <v>8</v>
      </c>
      <c r="B122" s="240" t="s">
        <v>331</v>
      </c>
    </row>
    <row r="123" spans="1:2">
      <c r="A123" s="310" t="s">
        <v>9</v>
      </c>
      <c r="B123" s="240" t="s">
        <v>342</v>
      </c>
    </row>
    <row r="124" spans="1:2" ht="13.5" thickBot="1">
      <c r="A124" s="312"/>
      <c r="B124" s="436"/>
    </row>
    <row r="125" spans="1:2" ht="13.5" thickBot="1">
      <c r="A125" s="301" t="s">
        <v>23</v>
      </c>
      <c r="B125" s="407"/>
    </row>
    <row r="126" spans="1:2">
      <c r="A126" s="308" t="s">
        <v>24</v>
      </c>
      <c r="B126" s="240"/>
    </row>
    <row r="127" spans="1:2">
      <c r="A127" s="321" t="s">
        <v>25</v>
      </c>
      <c r="B127" s="240"/>
    </row>
    <row r="128" spans="1:2">
      <c r="A128" s="322" t="s">
        <v>26</v>
      </c>
      <c r="B128" s="424" t="s">
        <v>342</v>
      </c>
    </row>
    <row r="129" spans="1:2">
      <c r="A129" s="314" t="s">
        <v>27</v>
      </c>
      <c r="B129" s="240">
        <v>0</v>
      </c>
    </row>
    <row r="130" spans="1:2">
      <c r="A130" s="314" t="s">
        <v>28</v>
      </c>
      <c r="B130" s="240" t="s">
        <v>329</v>
      </c>
    </row>
    <row r="131" spans="1:2">
      <c r="A131" s="299" t="s">
        <v>29</v>
      </c>
      <c r="B131" s="240">
        <v>0</v>
      </c>
    </row>
    <row r="132" spans="1:2" ht="13.5" thickBot="1">
      <c r="A132" s="323"/>
      <c r="B132" s="436"/>
    </row>
    <row r="133" spans="1:2">
      <c r="A133" s="298" t="s">
        <v>232</v>
      </c>
      <c r="B133" s="402"/>
    </row>
    <row r="134" spans="1:2" ht="13.5" thickBot="1">
      <c r="A134" s="381" t="s">
        <v>392</v>
      </c>
      <c r="B134" s="419"/>
    </row>
    <row r="135" spans="1:2" ht="13.5" thickBot="1">
      <c r="A135" s="383" t="s">
        <v>369</v>
      </c>
      <c r="B135" s="421"/>
    </row>
    <row r="136" spans="1:2">
      <c r="A136" s="384"/>
      <c r="B136" s="396"/>
    </row>
    <row r="137" spans="1:2" ht="13.5" thickBot="1"/>
    <row r="138" spans="1:2" ht="13.5" thickBot="1">
      <c r="A138" s="298" t="s">
        <v>237</v>
      </c>
      <c r="B138" s="402" t="s">
        <v>13</v>
      </c>
    </row>
    <row r="139" spans="1:2" ht="15" thickBot="1">
      <c r="A139" s="320" t="s">
        <v>238</v>
      </c>
      <c r="B139" s="412"/>
    </row>
    <row r="140" spans="1:2" ht="13.5" thickBot="1">
      <c r="A140" s="309" t="s">
        <v>1</v>
      </c>
      <c r="B140" s="437">
        <v>5.0799839999999996</v>
      </c>
    </row>
    <row r="141" spans="1:2" ht="13.5" thickBot="1">
      <c r="A141" s="310" t="s">
        <v>22</v>
      </c>
      <c r="B141" s="437">
        <v>2464.5737759999997</v>
      </c>
    </row>
    <row r="142" spans="1:2" ht="13.5" thickBot="1">
      <c r="A142" s="310" t="s">
        <v>6</v>
      </c>
      <c r="B142" s="437">
        <v>260.73994799999997</v>
      </c>
    </row>
    <row r="143" spans="1:2" ht="13.5" thickBot="1">
      <c r="A143" s="310" t="s">
        <v>7</v>
      </c>
      <c r="B143" s="438">
        <v>73.85515199999999</v>
      </c>
    </row>
    <row r="144" spans="1:2" ht="13.5" thickBot="1">
      <c r="A144" s="310" t="s">
        <v>8</v>
      </c>
      <c r="B144" s="439">
        <v>57.833663999999992</v>
      </c>
    </row>
    <row r="145" spans="1:2" ht="13.5" thickBot="1">
      <c r="A145" s="311" t="s">
        <v>9</v>
      </c>
      <c r="B145" s="440">
        <v>937.45243199999993</v>
      </c>
    </row>
    <row r="146" spans="1:2">
      <c r="A146" s="298" t="s">
        <v>232</v>
      </c>
      <c r="B146" s="404"/>
    </row>
    <row r="147" spans="1:2">
      <c r="A147" s="382" t="s">
        <v>393</v>
      </c>
      <c r="B147" s="405"/>
    </row>
    <row r="148" spans="1:2">
      <c r="A148" s="382" t="s">
        <v>394</v>
      </c>
      <c r="B148" s="405"/>
    </row>
    <row r="149" spans="1:2" ht="13.5" thickBot="1">
      <c r="A149" s="320"/>
      <c r="B149" s="406"/>
    </row>
  </sheetData>
  <customSheetViews>
    <customSheetView guid="{58B47E16-6249-41A4-8180-A5063E9E97F8}" showGridLines="0" fitToPage="1">
      <rowBreaks count="2" manualBreakCount="2">
        <brk id="46" max="16383" man="1"/>
        <brk id="78" max="16383" man="1"/>
      </rowBreaks>
      <pageMargins left="0.39370078740157483" right="0.39370078740157483" top="0.39370078740157483" bottom="0.39370078740157483" header="0.31496062992125984" footer="0.31496062992125984"/>
      <pageSetup paperSize="9" scale="74" fitToHeight="0" orientation="portrait" r:id="rId1"/>
      <headerFooter scaleWithDoc="0">
        <oddFooter>&amp;L&amp;6&amp;K01+049[&amp;F]&amp;A&amp;C- &amp;P -&amp;R&amp;6&amp;K01+049Documentation of Energy Performance Indicators – &amp;D</oddFooter>
      </headerFooter>
    </customSheetView>
  </customSheetViews>
  <hyperlinks>
    <hyperlink ref="A42" r:id="rId2"/>
    <hyperlink ref="A68" r:id="rId3"/>
    <hyperlink ref="A96" r:id="rId4"/>
    <hyperlink ref="A111" r:id="rId5"/>
    <hyperlink ref="A135" r:id="rId6"/>
  </hyperlinks>
  <printOptions horizontalCentered="1"/>
  <pageMargins left="0.39370078740157483" right="0.39370078740157483" top="0.39370078740157483" bottom="0.39370078740157483" header="0.19685039370078741" footer="0.19685039370078741"/>
  <pageSetup paperSize="9" scale="79" fitToHeight="0" orientation="portrait" r:id="rId7"/>
  <headerFooter scaleWithDoc="0">
    <oddFooter>&amp;L&amp;6&amp;K01+049[&amp;F]&amp;A&amp;C- &amp;P -&amp;R&amp;6&amp;K01+049Documentation of Energy Performance Indicators – &amp;D</oddFooter>
  </headerFooter>
  <rowBreaks count="2" manualBreakCount="2">
    <brk id="71" max="16383" man="1"/>
    <brk id="1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E80"/>
  <sheetViews>
    <sheetView showGridLines="0" topLeftCell="A55" zoomScaleNormal="100" workbookViewId="0"/>
  </sheetViews>
  <sheetFormatPr defaultColWidth="11.5" defaultRowHeight="12.75"/>
  <cols>
    <col min="1" max="1" width="2" style="441" customWidth="1"/>
    <col min="2" max="2" width="50.83203125" style="441" customWidth="1"/>
    <col min="3" max="3" width="33" style="441" customWidth="1"/>
    <col min="4" max="4" width="50.1640625" style="441" customWidth="1"/>
    <col min="5" max="5" width="36.6640625" style="441" customWidth="1"/>
    <col min="6" max="6" width="2.1640625" style="441" customWidth="1"/>
    <col min="7" max="7" width="22.33203125" style="441" customWidth="1"/>
    <col min="8" max="8" width="11.5" style="441"/>
    <col min="9" max="9" width="14.1640625" style="441" customWidth="1"/>
    <col min="10" max="10" width="15.33203125" style="441" customWidth="1"/>
    <col min="11" max="11" width="11.5" style="441"/>
    <col min="12" max="12" width="15.1640625" style="441" customWidth="1"/>
    <col min="13" max="13" width="13.33203125" style="441" customWidth="1"/>
    <col min="14" max="256" width="11.5" style="441"/>
    <col min="257" max="257" width="22.83203125" style="441" customWidth="1"/>
    <col min="258" max="258" width="44.33203125" style="441" customWidth="1"/>
    <col min="259" max="259" width="20.6640625" style="441" customWidth="1"/>
    <col min="260" max="260" width="18.33203125" style="441" customWidth="1"/>
    <col min="261" max="261" width="20.83203125" style="441" customWidth="1"/>
    <col min="262" max="262" width="18.1640625" style="441" customWidth="1"/>
    <col min="263" max="263" width="22.33203125" style="441" customWidth="1"/>
    <col min="264" max="512" width="11.5" style="441"/>
    <col min="513" max="513" width="22.83203125" style="441" customWidth="1"/>
    <col min="514" max="514" width="44.33203125" style="441" customWidth="1"/>
    <col min="515" max="515" width="20.6640625" style="441" customWidth="1"/>
    <col min="516" max="516" width="18.33203125" style="441" customWidth="1"/>
    <col min="517" max="517" width="20.83203125" style="441" customWidth="1"/>
    <col min="518" max="518" width="18.1640625" style="441" customWidth="1"/>
    <col min="519" max="519" width="22.33203125" style="441" customWidth="1"/>
    <col min="520" max="768" width="11.5" style="441"/>
    <col min="769" max="769" width="22.83203125" style="441" customWidth="1"/>
    <col min="770" max="770" width="44.33203125" style="441" customWidth="1"/>
    <col min="771" max="771" width="20.6640625" style="441" customWidth="1"/>
    <col min="772" max="772" width="18.33203125" style="441" customWidth="1"/>
    <col min="773" max="773" width="20.83203125" style="441" customWidth="1"/>
    <col min="774" max="774" width="18.1640625" style="441" customWidth="1"/>
    <col min="775" max="775" width="22.33203125" style="441" customWidth="1"/>
    <col min="776" max="1024" width="11.5" style="441"/>
    <col min="1025" max="1025" width="22.83203125" style="441" customWidth="1"/>
    <col min="1026" max="1026" width="44.33203125" style="441" customWidth="1"/>
    <col min="1027" max="1027" width="20.6640625" style="441" customWidth="1"/>
    <col min="1028" max="1028" width="18.33203125" style="441" customWidth="1"/>
    <col min="1029" max="1029" width="20.83203125" style="441" customWidth="1"/>
    <col min="1030" max="1030" width="18.1640625" style="441" customWidth="1"/>
    <col min="1031" max="1031" width="22.33203125" style="441" customWidth="1"/>
    <col min="1032" max="1280" width="11.5" style="441"/>
    <col min="1281" max="1281" width="22.83203125" style="441" customWidth="1"/>
    <col min="1282" max="1282" width="44.33203125" style="441" customWidth="1"/>
    <col min="1283" max="1283" width="20.6640625" style="441" customWidth="1"/>
    <col min="1284" max="1284" width="18.33203125" style="441" customWidth="1"/>
    <col min="1285" max="1285" width="20.83203125" style="441" customWidth="1"/>
    <col min="1286" max="1286" width="18.1640625" style="441" customWidth="1"/>
    <col min="1287" max="1287" width="22.33203125" style="441" customWidth="1"/>
    <col min="1288" max="1536" width="11.5" style="441"/>
    <col min="1537" max="1537" width="22.83203125" style="441" customWidth="1"/>
    <col min="1538" max="1538" width="44.33203125" style="441" customWidth="1"/>
    <col min="1539" max="1539" width="20.6640625" style="441" customWidth="1"/>
    <col min="1540" max="1540" width="18.33203125" style="441" customWidth="1"/>
    <col min="1541" max="1541" width="20.83203125" style="441" customWidth="1"/>
    <col min="1542" max="1542" width="18.1640625" style="441" customWidth="1"/>
    <col min="1543" max="1543" width="22.33203125" style="441" customWidth="1"/>
    <col min="1544" max="1792" width="11.5" style="441"/>
    <col min="1793" max="1793" width="22.83203125" style="441" customWidth="1"/>
    <col min="1794" max="1794" width="44.33203125" style="441" customWidth="1"/>
    <col min="1795" max="1795" width="20.6640625" style="441" customWidth="1"/>
    <col min="1796" max="1796" width="18.33203125" style="441" customWidth="1"/>
    <col min="1797" max="1797" width="20.83203125" style="441" customWidth="1"/>
    <col min="1798" max="1798" width="18.1640625" style="441" customWidth="1"/>
    <col min="1799" max="1799" width="22.33203125" style="441" customWidth="1"/>
    <col min="1800" max="2048" width="11.5" style="441"/>
    <col min="2049" max="2049" width="22.83203125" style="441" customWidth="1"/>
    <col min="2050" max="2050" width="44.33203125" style="441" customWidth="1"/>
    <col min="2051" max="2051" width="20.6640625" style="441" customWidth="1"/>
    <col min="2052" max="2052" width="18.33203125" style="441" customWidth="1"/>
    <col min="2053" max="2053" width="20.83203125" style="441" customWidth="1"/>
    <col min="2054" max="2054" width="18.1640625" style="441" customWidth="1"/>
    <col min="2055" max="2055" width="22.33203125" style="441" customWidth="1"/>
    <col min="2056" max="2304" width="11.5" style="441"/>
    <col min="2305" max="2305" width="22.83203125" style="441" customWidth="1"/>
    <col min="2306" max="2306" width="44.33203125" style="441" customWidth="1"/>
    <col min="2307" max="2307" width="20.6640625" style="441" customWidth="1"/>
    <col min="2308" max="2308" width="18.33203125" style="441" customWidth="1"/>
    <col min="2309" max="2309" width="20.83203125" style="441" customWidth="1"/>
    <col min="2310" max="2310" width="18.1640625" style="441" customWidth="1"/>
    <col min="2311" max="2311" width="22.33203125" style="441" customWidth="1"/>
    <col min="2312" max="2560" width="11.5" style="441"/>
    <col min="2561" max="2561" width="22.83203125" style="441" customWidth="1"/>
    <col min="2562" max="2562" width="44.33203125" style="441" customWidth="1"/>
    <col min="2563" max="2563" width="20.6640625" style="441" customWidth="1"/>
    <col min="2564" max="2564" width="18.33203125" style="441" customWidth="1"/>
    <col min="2565" max="2565" width="20.83203125" style="441" customWidth="1"/>
    <col min="2566" max="2566" width="18.1640625" style="441" customWidth="1"/>
    <col min="2567" max="2567" width="22.33203125" style="441" customWidth="1"/>
    <col min="2568" max="2816" width="11.5" style="441"/>
    <col min="2817" max="2817" width="22.83203125" style="441" customWidth="1"/>
    <col min="2818" max="2818" width="44.33203125" style="441" customWidth="1"/>
    <col min="2819" max="2819" width="20.6640625" style="441" customWidth="1"/>
    <col min="2820" max="2820" width="18.33203125" style="441" customWidth="1"/>
    <col min="2821" max="2821" width="20.83203125" style="441" customWidth="1"/>
    <col min="2822" max="2822" width="18.1640625" style="441" customWidth="1"/>
    <col min="2823" max="2823" width="22.33203125" style="441" customWidth="1"/>
    <col min="2824" max="3072" width="11.5" style="441"/>
    <col min="3073" max="3073" width="22.83203125" style="441" customWidth="1"/>
    <col min="3074" max="3074" width="44.33203125" style="441" customWidth="1"/>
    <col min="3075" max="3075" width="20.6640625" style="441" customWidth="1"/>
    <col min="3076" max="3076" width="18.33203125" style="441" customWidth="1"/>
    <col min="3077" max="3077" width="20.83203125" style="441" customWidth="1"/>
    <col min="3078" max="3078" width="18.1640625" style="441" customWidth="1"/>
    <col min="3079" max="3079" width="22.33203125" style="441" customWidth="1"/>
    <col min="3080" max="3328" width="11.5" style="441"/>
    <col min="3329" max="3329" width="22.83203125" style="441" customWidth="1"/>
    <col min="3330" max="3330" width="44.33203125" style="441" customWidth="1"/>
    <col min="3331" max="3331" width="20.6640625" style="441" customWidth="1"/>
    <col min="3332" max="3332" width="18.33203125" style="441" customWidth="1"/>
    <col min="3333" max="3333" width="20.83203125" style="441" customWidth="1"/>
    <col min="3334" max="3334" width="18.1640625" style="441" customWidth="1"/>
    <col min="3335" max="3335" width="22.33203125" style="441" customWidth="1"/>
    <col min="3336" max="3584" width="11.5" style="441"/>
    <col min="3585" max="3585" width="22.83203125" style="441" customWidth="1"/>
    <col min="3586" max="3586" width="44.33203125" style="441" customWidth="1"/>
    <col min="3587" max="3587" width="20.6640625" style="441" customWidth="1"/>
    <col min="3588" max="3588" width="18.33203125" style="441" customWidth="1"/>
    <col min="3589" max="3589" width="20.83203125" style="441" customWidth="1"/>
    <col min="3590" max="3590" width="18.1640625" style="441" customWidth="1"/>
    <col min="3591" max="3591" width="22.33203125" style="441" customWidth="1"/>
    <col min="3592" max="3840" width="11.5" style="441"/>
    <col min="3841" max="3841" width="22.83203125" style="441" customWidth="1"/>
    <col min="3842" max="3842" width="44.33203125" style="441" customWidth="1"/>
    <col min="3843" max="3843" width="20.6640625" style="441" customWidth="1"/>
    <col min="3844" max="3844" width="18.33203125" style="441" customWidth="1"/>
    <col min="3845" max="3845" width="20.83203125" style="441" customWidth="1"/>
    <col min="3846" max="3846" width="18.1640625" style="441" customWidth="1"/>
    <col min="3847" max="3847" width="22.33203125" style="441" customWidth="1"/>
    <col min="3848" max="4096" width="11.5" style="441"/>
    <col min="4097" max="4097" width="22.83203125" style="441" customWidth="1"/>
    <col min="4098" max="4098" width="44.33203125" style="441" customWidth="1"/>
    <col min="4099" max="4099" width="20.6640625" style="441" customWidth="1"/>
    <col min="4100" max="4100" width="18.33203125" style="441" customWidth="1"/>
    <col min="4101" max="4101" width="20.83203125" style="441" customWidth="1"/>
    <col min="4102" max="4102" width="18.1640625" style="441" customWidth="1"/>
    <col min="4103" max="4103" width="22.33203125" style="441" customWidth="1"/>
    <col min="4104" max="4352" width="11.5" style="441"/>
    <col min="4353" max="4353" width="22.83203125" style="441" customWidth="1"/>
    <col min="4354" max="4354" width="44.33203125" style="441" customWidth="1"/>
    <col min="4355" max="4355" width="20.6640625" style="441" customWidth="1"/>
    <col min="4356" max="4356" width="18.33203125" style="441" customWidth="1"/>
    <col min="4357" max="4357" width="20.83203125" style="441" customWidth="1"/>
    <col min="4358" max="4358" width="18.1640625" style="441" customWidth="1"/>
    <col min="4359" max="4359" width="22.33203125" style="441" customWidth="1"/>
    <col min="4360" max="4608" width="11.5" style="441"/>
    <col min="4609" max="4609" width="22.83203125" style="441" customWidth="1"/>
    <col min="4610" max="4610" width="44.33203125" style="441" customWidth="1"/>
    <col min="4611" max="4611" width="20.6640625" style="441" customWidth="1"/>
    <col min="4612" max="4612" width="18.33203125" style="441" customWidth="1"/>
    <col min="4613" max="4613" width="20.83203125" style="441" customWidth="1"/>
    <col min="4614" max="4614" width="18.1640625" style="441" customWidth="1"/>
    <col min="4615" max="4615" width="22.33203125" style="441" customWidth="1"/>
    <col min="4616" max="4864" width="11.5" style="441"/>
    <col min="4865" max="4865" width="22.83203125" style="441" customWidth="1"/>
    <col min="4866" max="4866" width="44.33203125" style="441" customWidth="1"/>
    <col min="4867" max="4867" width="20.6640625" style="441" customWidth="1"/>
    <col min="4868" max="4868" width="18.33203125" style="441" customWidth="1"/>
    <col min="4869" max="4869" width="20.83203125" style="441" customWidth="1"/>
    <col min="4870" max="4870" width="18.1640625" style="441" customWidth="1"/>
    <col min="4871" max="4871" width="22.33203125" style="441" customWidth="1"/>
    <col min="4872" max="5120" width="11.5" style="441"/>
    <col min="5121" max="5121" width="22.83203125" style="441" customWidth="1"/>
    <col min="5122" max="5122" width="44.33203125" style="441" customWidth="1"/>
    <col min="5123" max="5123" width="20.6640625" style="441" customWidth="1"/>
    <col min="5124" max="5124" width="18.33203125" style="441" customWidth="1"/>
    <col min="5125" max="5125" width="20.83203125" style="441" customWidth="1"/>
    <col min="5126" max="5126" width="18.1640625" style="441" customWidth="1"/>
    <col min="5127" max="5127" width="22.33203125" style="441" customWidth="1"/>
    <col min="5128" max="5376" width="11.5" style="441"/>
    <col min="5377" max="5377" width="22.83203125" style="441" customWidth="1"/>
    <col min="5378" max="5378" width="44.33203125" style="441" customWidth="1"/>
    <col min="5379" max="5379" width="20.6640625" style="441" customWidth="1"/>
    <col min="5380" max="5380" width="18.33203125" style="441" customWidth="1"/>
    <col min="5381" max="5381" width="20.83203125" style="441" customWidth="1"/>
    <col min="5382" max="5382" width="18.1640625" style="441" customWidth="1"/>
    <col min="5383" max="5383" width="22.33203125" style="441" customWidth="1"/>
    <col min="5384" max="5632" width="11.5" style="441"/>
    <col min="5633" max="5633" width="22.83203125" style="441" customWidth="1"/>
    <col min="5634" max="5634" width="44.33203125" style="441" customWidth="1"/>
    <col min="5635" max="5635" width="20.6640625" style="441" customWidth="1"/>
    <col min="5636" max="5636" width="18.33203125" style="441" customWidth="1"/>
    <col min="5637" max="5637" width="20.83203125" style="441" customWidth="1"/>
    <col min="5638" max="5638" width="18.1640625" style="441" customWidth="1"/>
    <col min="5639" max="5639" width="22.33203125" style="441" customWidth="1"/>
    <col min="5640" max="5888" width="11.5" style="441"/>
    <col min="5889" max="5889" width="22.83203125" style="441" customWidth="1"/>
    <col min="5890" max="5890" width="44.33203125" style="441" customWidth="1"/>
    <col min="5891" max="5891" width="20.6640625" style="441" customWidth="1"/>
    <col min="5892" max="5892" width="18.33203125" style="441" customWidth="1"/>
    <col min="5893" max="5893" width="20.83203125" style="441" customWidth="1"/>
    <col min="5894" max="5894" width="18.1640625" style="441" customWidth="1"/>
    <col min="5895" max="5895" width="22.33203125" style="441" customWidth="1"/>
    <col min="5896" max="6144" width="11.5" style="441"/>
    <col min="6145" max="6145" width="22.83203125" style="441" customWidth="1"/>
    <col min="6146" max="6146" width="44.33203125" style="441" customWidth="1"/>
    <col min="6147" max="6147" width="20.6640625" style="441" customWidth="1"/>
    <col min="6148" max="6148" width="18.33203125" style="441" customWidth="1"/>
    <col min="6149" max="6149" width="20.83203125" style="441" customWidth="1"/>
    <col min="6150" max="6150" width="18.1640625" style="441" customWidth="1"/>
    <col min="6151" max="6151" width="22.33203125" style="441" customWidth="1"/>
    <col min="6152" max="6400" width="11.5" style="441"/>
    <col min="6401" max="6401" width="22.83203125" style="441" customWidth="1"/>
    <col min="6402" max="6402" width="44.33203125" style="441" customWidth="1"/>
    <col min="6403" max="6403" width="20.6640625" style="441" customWidth="1"/>
    <col min="6404" max="6404" width="18.33203125" style="441" customWidth="1"/>
    <col min="6405" max="6405" width="20.83203125" style="441" customWidth="1"/>
    <col min="6406" max="6406" width="18.1640625" style="441" customWidth="1"/>
    <col min="6407" max="6407" width="22.33203125" style="441" customWidth="1"/>
    <col min="6408" max="6656" width="11.5" style="441"/>
    <col min="6657" max="6657" width="22.83203125" style="441" customWidth="1"/>
    <col min="6658" max="6658" width="44.33203125" style="441" customWidth="1"/>
    <col min="6659" max="6659" width="20.6640625" style="441" customWidth="1"/>
    <col min="6660" max="6660" width="18.33203125" style="441" customWidth="1"/>
    <col min="6661" max="6661" width="20.83203125" style="441" customWidth="1"/>
    <col min="6662" max="6662" width="18.1640625" style="441" customWidth="1"/>
    <col min="6663" max="6663" width="22.33203125" style="441" customWidth="1"/>
    <col min="6664" max="6912" width="11.5" style="441"/>
    <col min="6913" max="6913" width="22.83203125" style="441" customWidth="1"/>
    <col min="6914" max="6914" width="44.33203125" style="441" customWidth="1"/>
    <col min="6915" max="6915" width="20.6640625" style="441" customWidth="1"/>
    <col min="6916" max="6916" width="18.33203125" style="441" customWidth="1"/>
    <col min="6917" max="6917" width="20.83203125" style="441" customWidth="1"/>
    <col min="6918" max="6918" width="18.1640625" style="441" customWidth="1"/>
    <col min="6919" max="6919" width="22.33203125" style="441" customWidth="1"/>
    <col min="6920" max="7168" width="11.5" style="441"/>
    <col min="7169" max="7169" width="22.83203125" style="441" customWidth="1"/>
    <col min="7170" max="7170" width="44.33203125" style="441" customWidth="1"/>
    <col min="7171" max="7171" width="20.6640625" style="441" customWidth="1"/>
    <col min="7172" max="7172" width="18.33203125" style="441" customWidth="1"/>
    <col min="7173" max="7173" width="20.83203125" style="441" customWidth="1"/>
    <col min="7174" max="7174" width="18.1640625" style="441" customWidth="1"/>
    <col min="7175" max="7175" width="22.33203125" style="441" customWidth="1"/>
    <col min="7176" max="7424" width="11.5" style="441"/>
    <col min="7425" max="7425" width="22.83203125" style="441" customWidth="1"/>
    <col min="7426" max="7426" width="44.33203125" style="441" customWidth="1"/>
    <col min="7427" max="7427" width="20.6640625" style="441" customWidth="1"/>
    <col min="7428" max="7428" width="18.33203125" style="441" customWidth="1"/>
    <col min="7429" max="7429" width="20.83203125" style="441" customWidth="1"/>
    <col min="7430" max="7430" width="18.1640625" style="441" customWidth="1"/>
    <col min="7431" max="7431" width="22.33203125" style="441" customWidth="1"/>
    <col min="7432" max="7680" width="11.5" style="441"/>
    <col min="7681" max="7681" width="22.83203125" style="441" customWidth="1"/>
    <col min="7682" max="7682" width="44.33203125" style="441" customWidth="1"/>
    <col min="7683" max="7683" width="20.6640625" style="441" customWidth="1"/>
    <col min="7684" max="7684" width="18.33203125" style="441" customWidth="1"/>
    <col min="7685" max="7685" width="20.83203125" style="441" customWidth="1"/>
    <col min="7686" max="7686" width="18.1640625" style="441" customWidth="1"/>
    <col min="7687" max="7687" width="22.33203125" style="441" customWidth="1"/>
    <col min="7688" max="7936" width="11.5" style="441"/>
    <col min="7937" max="7937" width="22.83203125" style="441" customWidth="1"/>
    <col min="7938" max="7938" width="44.33203125" style="441" customWidth="1"/>
    <col min="7939" max="7939" width="20.6640625" style="441" customWidth="1"/>
    <col min="7940" max="7940" width="18.33203125" style="441" customWidth="1"/>
    <col min="7941" max="7941" width="20.83203125" style="441" customWidth="1"/>
    <col min="7942" max="7942" width="18.1640625" style="441" customWidth="1"/>
    <col min="7943" max="7943" width="22.33203125" style="441" customWidth="1"/>
    <col min="7944" max="8192" width="11.5" style="441"/>
    <col min="8193" max="8193" width="22.83203125" style="441" customWidth="1"/>
    <col min="8194" max="8194" width="44.33203125" style="441" customWidth="1"/>
    <col min="8195" max="8195" width="20.6640625" style="441" customWidth="1"/>
    <col min="8196" max="8196" width="18.33203125" style="441" customWidth="1"/>
    <col min="8197" max="8197" width="20.83203125" style="441" customWidth="1"/>
    <col min="8198" max="8198" width="18.1640625" style="441" customWidth="1"/>
    <col min="8199" max="8199" width="22.33203125" style="441" customWidth="1"/>
    <col min="8200" max="8448" width="11.5" style="441"/>
    <col min="8449" max="8449" width="22.83203125" style="441" customWidth="1"/>
    <col min="8450" max="8450" width="44.33203125" style="441" customWidth="1"/>
    <col min="8451" max="8451" width="20.6640625" style="441" customWidth="1"/>
    <col min="8452" max="8452" width="18.33203125" style="441" customWidth="1"/>
    <col min="8453" max="8453" width="20.83203125" style="441" customWidth="1"/>
    <col min="8454" max="8454" width="18.1640625" style="441" customWidth="1"/>
    <col min="8455" max="8455" width="22.33203125" style="441" customWidth="1"/>
    <col min="8456" max="8704" width="11.5" style="441"/>
    <col min="8705" max="8705" width="22.83203125" style="441" customWidth="1"/>
    <col min="8706" max="8706" width="44.33203125" style="441" customWidth="1"/>
    <col min="8707" max="8707" width="20.6640625" style="441" customWidth="1"/>
    <col min="8708" max="8708" width="18.33203125" style="441" customWidth="1"/>
    <col min="8709" max="8709" width="20.83203125" style="441" customWidth="1"/>
    <col min="8710" max="8710" width="18.1640625" style="441" customWidth="1"/>
    <col min="8711" max="8711" width="22.33203125" style="441" customWidth="1"/>
    <col min="8712" max="8960" width="11.5" style="441"/>
    <col min="8961" max="8961" width="22.83203125" style="441" customWidth="1"/>
    <col min="8962" max="8962" width="44.33203125" style="441" customWidth="1"/>
    <col min="8963" max="8963" width="20.6640625" style="441" customWidth="1"/>
    <col min="8964" max="8964" width="18.33203125" style="441" customWidth="1"/>
    <col min="8965" max="8965" width="20.83203125" style="441" customWidth="1"/>
    <col min="8966" max="8966" width="18.1640625" style="441" customWidth="1"/>
    <col min="8967" max="8967" width="22.33203125" style="441" customWidth="1"/>
    <col min="8968" max="9216" width="11.5" style="441"/>
    <col min="9217" max="9217" width="22.83203125" style="441" customWidth="1"/>
    <col min="9218" max="9218" width="44.33203125" style="441" customWidth="1"/>
    <col min="9219" max="9219" width="20.6640625" style="441" customWidth="1"/>
    <col min="9220" max="9220" width="18.33203125" style="441" customWidth="1"/>
    <col min="9221" max="9221" width="20.83203125" style="441" customWidth="1"/>
    <col min="9222" max="9222" width="18.1640625" style="441" customWidth="1"/>
    <col min="9223" max="9223" width="22.33203125" style="441" customWidth="1"/>
    <col min="9224" max="9472" width="11.5" style="441"/>
    <col min="9473" max="9473" width="22.83203125" style="441" customWidth="1"/>
    <col min="9474" max="9474" width="44.33203125" style="441" customWidth="1"/>
    <col min="9475" max="9475" width="20.6640625" style="441" customWidth="1"/>
    <col min="9476" max="9476" width="18.33203125" style="441" customWidth="1"/>
    <col min="9477" max="9477" width="20.83203125" style="441" customWidth="1"/>
    <col min="9478" max="9478" width="18.1640625" style="441" customWidth="1"/>
    <col min="9479" max="9479" width="22.33203125" style="441" customWidth="1"/>
    <col min="9480" max="9728" width="11.5" style="441"/>
    <col min="9729" max="9729" width="22.83203125" style="441" customWidth="1"/>
    <col min="9730" max="9730" width="44.33203125" style="441" customWidth="1"/>
    <col min="9731" max="9731" width="20.6640625" style="441" customWidth="1"/>
    <col min="9732" max="9732" width="18.33203125" style="441" customWidth="1"/>
    <col min="9733" max="9733" width="20.83203125" style="441" customWidth="1"/>
    <col min="9734" max="9734" width="18.1640625" style="441" customWidth="1"/>
    <col min="9735" max="9735" width="22.33203125" style="441" customWidth="1"/>
    <col min="9736" max="9984" width="11.5" style="441"/>
    <col min="9985" max="9985" width="22.83203125" style="441" customWidth="1"/>
    <col min="9986" max="9986" width="44.33203125" style="441" customWidth="1"/>
    <col min="9987" max="9987" width="20.6640625" style="441" customWidth="1"/>
    <col min="9988" max="9988" width="18.33203125" style="441" customWidth="1"/>
    <col min="9989" max="9989" width="20.83203125" style="441" customWidth="1"/>
    <col min="9990" max="9990" width="18.1640625" style="441" customWidth="1"/>
    <col min="9991" max="9991" width="22.33203125" style="441" customWidth="1"/>
    <col min="9992" max="10240" width="11.5" style="441"/>
    <col min="10241" max="10241" width="22.83203125" style="441" customWidth="1"/>
    <col min="10242" max="10242" width="44.33203125" style="441" customWidth="1"/>
    <col min="10243" max="10243" width="20.6640625" style="441" customWidth="1"/>
    <col min="10244" max="10244" width="18.33203125" style="441" customWidth="1"/>
    <col min="10245" max="10245" width="20.83203125" style="441" customWidth="1"/>
    <col min="10246" max="10246" width="18.1640625" style="441" customWidth="1"/>
    <col min="10247" max="10247" width="22.33203125" style="441" customWidth="1"/>
    <col min="10248" max="10496" width="11.5" style="441"/>
    <col min="10497" max="10497" width="22.83203125" style="441" customWidth="1"/>
    <col min="10498" max="10498" width="44.33203125" style="441" customWidth="1"/>
    <col min="10499" max="10499" width="20.6640625" style="441" customWidth="1"/>
    <col min="10500" max="10500" width="18.33203125" style="441" customWidth="1"/>
    <col min="10501" max="10501" width="20.83203125" style="441" customWidth="1"/>
    <col min="10502" max="10502" width="18.1640625" style="441" customWidth="1"/>
    <col min="10503" max="10503" width="22.33203125" style="441" customWidth="1"/>
    <col min="10504" max="10752" width="11.5" style="441"/>
    <col min="10753" max="10753" width="22.83203125" style="441" customWidth="1"/>
    <col min="10754" max="10754" width="44.33203125" style="441" customWidth="1"/>
    <col min="10755" max="10755" width="20.6640625" style="441" customWidth="1"/>
    <col min="10756" max="10756" width="18.33203125" style="441" customWidth="1"/>
    <col min="10757" max="10757" width="20.83203125" style="441" customWidth="1"/>
    <col min="10758" max="10758" width="18.1640625" style="441" customWidth="1"/>
    <col min="10759" max="10759" width="22.33203125" style="441" customWidth="1"/>
    <col min="10760" max="11008" width="11.5" style="441"/>
    <col min="11009" max="11009" width="22.83203125" style="441" customWidth="1"/>
    <col min="11010" max="11010" width="44.33203125" style="441" customWidth="1"/>
    <col min="11011" max="11011" width="20.6640625" style="441" customWidth="1"/>
    <col min="11012" max="11012" width="18.33203125" style="441" customWidth="1"/>
    <col min="11013" max="11013" width="20.83203125" style="441" customWidth="1"/>
    <col min="11014" max="11014" width="18.1640625" style="441" customWidth="1"/>
    <col min="11015" max="11015" width="22.33203125" style="441" customWidth="1"/>
    <col min="11016" max="11264" width="11.5" style="441"/>
    <col min="11265" max="11265" width="22.83203125" style="441" customWidth="1"/>
    <col min="11266" max="11266" width="44.33203125" style="441" customWidth="1"/>
    <col min="11267" max="11267" width="20.6640625" style="441" customWidth="1"/>
    <col min="11268" max="11268" width="18.33203125" style="441" customWidth="1"/>
    <col min="11269" max="11269" width="20.83203125" style="441" customWidth="1"/>
    <col min="11270" max="11270" width="18.1640625" style="441" customWidth="1"/>
    <col min="11271" max="11271" width="22.33203125" style="441" customWidth="1"/>
    <col min="11272" max="11520" width="11.5" style="441"/>
    <col min="11521" max="11521" width="22.83203125" style="441" customWidth="1"/>
    <col min="11522" max="11522" width="44.33203125" style="441" customWidth="1"/>
    <col min="11523" max="11523" width="20.6640625" style="441" customWidth="1"/>
    <col min="11524" max="11524" width="18.33203125" style="441" customWidth="1"/>
    <col min="11525" max="11525" width="20.83203125" style="441" customWidth="1"/>
    <col min="11526" max="11526" width="18.1640625" style="441" customWidth="1"/>
    <col min="11527" max="11527" width="22.33203125" style="441" customWidth="1"/>
    <col min="11528" max="11776" width="11.5" style="441"/>
    <col min="11777" max="11777" width="22.83203125" style="441" customWidth="1"/>
    <col min="11778" max="11778" width="44.33203125" style="441" customWidth="1"/>
    <col min="11779" max="11779" width="20.6640625" style="441" customWidth="1"/>
    <col min="11780" max="11780" width="18.33203125" style="441" customWidth="1"/>
    <col min="11781" max="11781" width="20.83203125" style="441" customWidth="1"/>
    <col min="11782" max="11782" width="18.1640625" style="441" customWidth="1"/>
    <col min="11783" max="11783" width="22.33203125" style="441" customWidth="1"/>
    <col min="11784" max="12032" width="11.5" style="441"/>
    <col min="12033" max="12033" width="22.83203125" style="441" customWidth="1"/>
    <col min="12034" max="12034" width="44.33203125" style="441" customWidth="1"/>
    <col min="12035" max="12035" width="20.6640625" style="441" customWidth="1"/>
    <col min="12036" max="12036" width="18.33203125" style="441" customWidth="1"/>
    <col min="12037" max="12037" width="20.83203125" style="441" customWidth="1"/>
    <col min="12038" max="12038" width="18.1640625" style="441" customWidth="1"/>
    <col min="12039" max="12039" width="22.33203125" style="441" customWidth="1"/>
    <col min="12040" max="12288" width="11.5" style="441"/>
    <col min="12289" max="12289" width="22.83203125" style="441" customWidth="1"/>
    <col min="12290" max="12290" width="44.33203125" style="441" customWidth="1"/>
    <col min="12291" max="12291" width="20.6640625" style="441" customWidth="1"/>
    <col min="12292" max="12292" width="18.33203125" style="441" customWidth="1"/>
    <col min="12293" max="12293" width="20.83203125" style="441" customWidth="1"/>
    <col min="12294" max="12294" width="18.1640625" style="441" customWidth="1"/>
    <col min="12295" max="12295" width="22.33203125" style="441" customWidth="1"/>
    <col min="12296" max="12544" width="11.5" style="441"/>
    <col min="12545" max="12545" width="22.83203125" style="441" customWidth="1"/>
    <col min="12546" max="12546" width="44.33203125" style="441" customWidth="1"/>
    <col min="12547" max="12547" width="20.6640625" style="441" customWidth="1"/>
    <col min="12548" max="12548" width="18.33203125" style="441" customWidth="1"/>
    <col min="12549" max="12549" width="20.83203125" style="441" customWidth="1"/>
    <col min="12550" max="12550" width="18.1640625" style="441" customWidth="1"/>
    <col min="12551" max="12551" width="22.33203125" style="441" customWidth="1"/>
    <col min="12552" max="12800" width="11.5" style="441"/>
    <col min="12801" max="12801" width="22.83203125" style="441" customWidth="1"/>
    <col min="12802" max="12802" width="44.33203125" style="441" customWidth="1"/>
    <col min="12803" max="12803" width="20.6640625" style="441" customWidth="1"/>
    <col min="12804" max="12804" width="18.33203125" style="441" customWidth="1"/>
    <col min="12805" max="12805" width="20.83203125" style="441" customWidth="1"/>
    <col min="12806" max="12806" width="18.1640625" style="441" customWidth="1"/>
    <col min="12807" max="12807" width="22.33203125" style="441" customWidth="1"/>
    <col min="12808" max="13056" width="11.5" style="441"/>
    <col min="13057" max="13057" width="22.83203125" style="441" customWidth="1"/>
    <col min="13058" max="13058" width="44.33203125" style="441" customWidth="1"/>
    <col min="13059" max="13059" width="20.6640625" style="441" customWidth="1"/>
    <col min="13060" max="13060" width="18.33203125" style="441" customWidth="1"/>
    <col min="13061" max="13061" width="20.83203125" style="441" customWidth="1"/>
    <col min="13062" max="13062" width="18.1640625" style="441" customWidth="1"/>
    <col min="13063" max="13063" width="22.33203125" style="441" customWidth="1"/>
    <col min="13064" max="13312" width="11.5" style="441"/>
    <col min="13313" max="13313" width="22.83203125" style="441" customWidth="1"/>
    <col min="13314" max="13314" width="44.33203125" style="441" customWidth="1"/>
    <col min="13315" max="13315" width="20.6640625" style="441" customWidth="1"/>
    <col min="13316" max="13316" width="18.33203125" style="441" customWidth="1"/>
    <col min="13317" max="13317" width="20.83203125" style="441" customWidth="1"/>
    <col min="13318" max="13318" width="18.1640625" style="441" customWidth="1"/>
    <col min="13319" max="13319" width="22.33203125" style="441" customWidth="1"/>
    <col min="13320" max="13568" width="11.5" style="441"/>
    <col min="13569" max="13569" width="22.83203125" style="441" customWidth="1"/>
    <col min="13570" max="13570" width="44.33203125" style="441" customWidth="1"/>
    <col min="13571" max="13571" width="20.6640625" style="441" customWidth="1"/>
    <col min="13572" max="13572" width="18.33203125" style="441" customWidth="1"/>
    <col min="13573" max="13573" width="20.83203125" style="441" customWidth="1"/>
    <col min="13574" max="13574" width="18.1640625" style="441" customWidth="1"/>
    <col min="13575" max="13575" width="22.33203125" style="441" customWidth="1"/>
    <col min="13576" max="13824" width="11.5" style="441"/>
    <col min="13825" max="13825" width="22.83203125" style="441" customWidth="1"/>
    <col min="13826" max="13826" width="44.33203125" style="441" customWidth="1"/>
    <col min="13827" max="13827" width="20.6640625" style="441" customWidth="1"/>
    <col min="13828" max="13828" width="18.33203125" style="441" customWidth="1"/>
    <col min="13829" max="13829" width="20.83203125" style="441" customWidth="1"/>
    <col min="13830" max="13830" width="18.1640625" style="441" customWidth="1"/>
    <col min="13831" max="13831" width="22.33203125" style="441" customWidth="1"/>
    <col min="13832" max="14080" width="11.5" style="441"/>
    <col min="14081" max="14081" width="22.83203125" style="441" customWidth="1"/>
    <col min="14082" max="14082" width="44.33203125" style="441" customWidth="1"/>
    <col min="14083" max="14083" width="20.6640625" style="441" customWidth="1"/>
    <col min="14084" max="14084" width="18.33203125" style="441" customWidth="1"/>
    <col min="14085" max="14085" width="20.83203125" style="441" customWidth="1"/>
    <col min="14086" max="14086" width="18.1640625" style="441" customWidth="1"/>
    <col min="14087" max="14087" width="22.33203125" style="441" customWidth="1"/>
    <col min="14088" max="14336" width="11.5" style="441"/>
    <col min="14337" max="14337" width="22.83203125" style="441" customWidth="1"/>
    <col min="14338" max="14338" width="44.33203125" style="441" customWidth="1"/>
    <col min="14339" max="14339" width="20.6640625" style="441" customWidth="1"/>
    <col min="14340" max="14340" width="18.33203125" style="441" customWidth="1"/>
    <col min="14341" max="14341" width="20.83203125" style="441" customWidth="1"/>
    <col min="14342" max="14342" width="18.1640625" style="441" customWidth="1"/>
    <col min="14343" max="14343" width="22.33203125" style="441" customWidth="1"/>
    <col min="14344" max="14592" width="11.5" style="441"/>
    <col min="14593" max="14593" width="22.83203125" style="441" customWidth="1"/>
    <col min="14594" max="14594" width="44.33203125" style="441" customWidth="1"/>
    <col min="14595" max="14595" width="20.6640625" style="441" customWidth="1"/>
    <col min="14596" max="14596" width="18.33203125" style="441" customWidth="1"/>
    <col min="14597" max="14597" width="20.83203125" style="441" customWidth="1"/>
    <col min="14598" max="14598" width="18.1640625" style="441" customWidth="1"/>
    <col min="14599" max="14599" width="22.33203125" style="441" customWidth="1"/>
    <col min="14600" max="14848" width="11.5" style="441"/>
    <col min="14849" max="14849" width="22.83203125" style="441" customWidth="1"/>
    <col min="14850" max="14850" width="44.33203125" style="441" customWidth="1"/>
    <col min="14851" max="14851" width="20.6640625" style="441" customWidth="1"/>
    <col min="14852" max="14852" width="18.33203125" style="441" customWidth="1"/>
    <col min="14853" max="14853" width="20.83203125" style="441" customWidth="1"/>
    <col min="14854" max="14854" width="18.1640625" style="441" customWidth="1"/>
    <col min="14855" max="14855" width="22.33203125" style="441" customWidth="1"/>
    <col min="14856" max="15104" width="11.5" style="441"/>
    <col min="15105" max="15105" width="22.83203125" style="441" customWidth="1"/>
    <col min="15106" max="15106" width="44.33203125" style="441" customWidth="1"/>
    <col min="15107" max="15107" width="20.6640625" style="441" customWidth="1"/>
    <col min="15108" max="15108" width="18.33203125" style="441" customWidth="1"/>
    <col min="15109" max="15109" width="20.83203125" style="441" customWidth="1"/>
    <col min="15110" max="15110" width="18.1640625" style="441" customWidth="1"/>
    <col min="15111" max="15111" width="22.33203125" style="441" customWidth="1"/>
    <col min="15112" max="15360" width="11.5" style="441"/>
    <col min="15361" max="15361" width="22.83203125" style="441" customWidth="1"/>
    <col min="15362" max="15362" width="44.33203125" style="441" customWidth="1"/>
    <col min="15363" max="15363" width="20.6640625" style="441" customWidth="1"/>
    <col min="15364" max="15364" width="18.33203125" style="441" customWidth="1"/>
    <col min="15365" max="15365" width="20.83203125" style="441" customWidth="1"/>
    <col min="15366" max="15366" width="18.1640625" style="441" customWidth="1"/>
    <col min="15367" max="15367" width="22.33203125" style="441" customWidth="1"/>
    <col min="15368" max="15616" width="11.5" style="441"/>
    <col min="15617" max="15617" width="22.83203125" style="441" customWidth="1"/>
    <col min="15618" max="15618" width="44.33203125" style="441" customWidth="1"/>
    <col min="15619" max="15619" width="20.6640625" style="441" customWidth="1"/>
    <col min="15620" max="15620" width="18.33203125" style="441" customWidth="1"/>
    <col min="15621" max="15621" width="20.83203125" style="441" customWidth="1"/>
    <col min="15622" max="15622" width="18.1640625" style="441" customWidth="1"/>
    <col min="15623" max="15623" width="22.33203125" style="441" customWidth="1"/>
    <col min="15624" max="15872" width="11.5" style="441"/>
    <col min="15873" max="15873" width="22.83203125" style="441" customWidth="1"/>
    <col min="15874" max="15874" width="44.33203125" style="441" customWidth="1"/>
    <col min="15875" max="15875" width="20.6640625" style="441" customWidth="1"/>
    <col min="15876" max="15876" width="18.33203125" style="441" customWidth="1"/>
    <col min="15877" max="15877" width="20.83203125" style="441" customWidth="1"/>
    <col min="15878" max="15878" width="18.1640625" style="441" customWidth="1"/>
    <col min="15879" max="15879" width="22.33203125" style="441" customWidth="1"/>
    <col min="15880" max="16128" width="11.5" style="441"/>
    <col min="16129" max="16129" width="22.83203125" style="441" customWidth="1"/>
    <col min="16130" max="16130" width="44.33203125" style="441" customWidth="1"/>
    <col min="16131" max="16131" width="20.6640625" style="441" customWidth="1"/>
    <col min="16132" max="16132" width="18.33203125" style="441" customWidth="1"/>
    <col min="16133" max="16133" width="20.83203125" style="441" customWidth="1"/>
    <col min="16134" max="16134" width="18.1640625" style="441" customWidth="1"/>
    <col min="16135" max="16135" width="22.33203125" style="441" customWidth="1"/>
    <col min="16136" max="16384" width="11.5" style="441"/>
  </cols>
  <sheetData>
    <row r="1" spans="2:5" s="442" customFormat="1" ht="13.5" thickBot="1">
      <c r="B1" s="177" t="s">
        <v>399</v>
      </c>
      <c r="C1" s="177" t="s">
        <v>407</v>
      </c>
      <c r="D1" s="178"/>
      <c r="E1" s="527" t="s">
        <v>247</v>
      </c>
    </row>
    <row r="2" spans="2:5" s="442" customFormat="1" ht="25.5">
      <c r="B2" s="201"/>
      <c r="C2" s="164" t="s">
        <v>254</v>
      </c>
      <c r="D2" s="202">
        <v>2050</v>
      </c>
      <c r="E2" s="528"/>
    </row>
    <row r="3" spans="2:5" s="442" customFormat="1" ht="16.5" thickBot="1">
      <c r="B3" s="136"/>
      <c r="C3" s="165" t="s">
        <v>243</v>
      </c>
      <c r="D3" s="203" t="s">
        <v>244</v>
      </c>
      <c r="E3" s="529"/>
    </row>
    <row r="4" spans="2:5" s="442" customFormat="1">
      <c r="B4" s="204" t="s">
        <v>249</v>
      </c>
      <c r="C4" s="345" t="s">
        <v>315</v>
      </c>
      <c r="D4" s="205" t="s">
        <v>315</v>
      </c>
      <c r="E4" s="207" t="s">
        <v>395</v>
      </c>
    </row>
    <row r="5" spans="2:5" s="442" customFormat="1">
      <c r="B5" s="181" t="s">
        <v>113</v>
      </c>
      <c r="C5" s="208">
        <v>21.9</v>
      </c>
      <c r="D5" s="182">
        <v>30.7</v>
      </c>
      <c r="E5" s="209"/>
    </row>
    <row r="6" spans="2:5" s="442" customFormat="1" ht="14.25">
      <c r="B6" s="181" t="s">
        <v>396</v>
      </c>
      <c r="C6" s="208">
        <v>2.1</v>
      </c>
      <c r="D6" s="193">
        <v>2.94</v>
      </c>
      <c r="E6" s="209"/>
    </row>
    <row r="7" spans="2:5" s="442" customFormat="1" ht="15" thickBot="1">
      <c r="B7" s="210" t="s">
        <v>397</v>
      </c>
      <c r="C7" s="272">
        <v>2.1</v>
      </c>
      <c r="D7" s="267">
        <v>2.94</v>
      </c>
      <c r="E7" s="211"/>
    </row>
    <row r="8" spans="2:5" s="442" customFormat="1" ht="13.5" thickBot="1">
      <c r="B8" s="191" t="s">
        <v>246</v>
      </c>
      <c r="C8" s="212"/>
      <c r="D8" s="213"/>
      <c r="E8" s="207"/>
    </row>
    <row r="9" spans="2:5" s="442" customFormat="1">
      <c r="B9" s="191" t="s">
        <v>250</v>
      </c>
      <c r="C9" s="205"/>
      <c r="D9" s="214"/>
      <c r="E9" s="215" t="s">
        <v>39</v>
      </c>
    </row>
    <row r="10" spans="2:5" s="442" customFormat="1" ht="13.5" thickBot="1">
      <c r="B10" s="181" t="s">
        <v>293</v>
      </c>
      <c r="C10" s="216">
        <v>0.41600000000000004</v>
      </c>
      <c r="D10" s="217">
        <v>0.61099999999999999</v>
      </c>
      <c r="E10" s="218" t="s">
        <v>113</v>
      </c>
    </row>
    <row r="11" spans="2:5" s="442" customFormat="1">
      <c r="B11" s="191" t="s">
        <v>251</v>
      </c>
      <c r="C11" s="205"/>
      <c r="D11" s="214"/>
      <c r="E11" s="215" t="s">
        <v>39</v>
      </c>
    </row>
    <row r="12" spans="2:5" s="442" customFormat="1" ht="26.25" thickBot="1">
      <c r="B12" s="181" t="s">
        <v>31</v>
      </c>
      <c r="C12" s="216">
        <v>0.83400000000000007</v>
      </c>
      <c r="D12" s="217">
        <v>0.84900000000000009</v>
      </c>
      <c r="E12" s="218" t="s">
        <v>303</v>
      </c>
    </row>
    <row r="13" spans="2:5" s="442" customFormat="1">
      <c r="B13" s="191" t="s">
        <v>252</v>
      </c>
      <c r="C13" s="205"/>
      <c r="D13" s="214"/>
      <c r="E13" s="215" t="s">
        <v>39</v>
      </c>
    </row>
    <row r="14" spans="2:5" s="442" customFormat="1" ht="13.5" thickBot="1">
      <c r="B14" s="181" t="s">
        <v>31</v>
      </c>
      <c r="C14" s="216">
        <v>0</v>
      </c>
      <c r="D14" s="217">
        <v>0</v>
      </c>
      <c r="E14" s="218" t="s">
        <v>113</v>
      </c>
    </row>
    <row r="15" spans="2:5" s="442" customFormat="1">
      <c r="B15" s="191" t="s">
        <v>253</v>
      </c>
      <c r="C15" s="205"/>
      <c r="D15" s="214"/>
      <c r="E15" s="215" t="s">
        <v>39</v>
      </c>
    </row>
    <row r="16" spans="2:5" s="442" customFormat="1" ht="26.25" thickBot="1">
      <c r="B16" s="181" t="s">
        <v>31</v>
      </c>
      <c r="C16" s="216">
        <v>0.89500000000000002</v>
      </c>
      <c r="D16" s="217">
        <v>0.89500000000000002</v>
      </c>
      <c r="E16" s="218" t="s">
        <v>304</v>
      </c>
    </row>
    <row r="17" spans="2:5" s="442" customFormat="1" ht="13.5" thickBot="1">
      <c r="B17" s="177" t="s">
        <v>40</v>
      </c>
      <c r="C17" s="219"/>
      <c r="D17" s="220"/>
      <c r="E17" s="221"/>
    </row>
    <row r="18" spans="2:5" s="442" customFormat="1">
      <c r="B18" s="191" t="s">
        <v>299</v>
      </c>
      <c r="C18" s="205"/>
      <c r="D18" s="214"/>
      <c r="E18" s="222" t="s">
        <v>30</v>
      </c>
    </row>
    <row r="19" spans="2:5" s="442" customFormat="1">
      <c r="B19" s="181" t="s">
        <v>294</v>
      </c>
      <c r="C19" s="216">
        <v>0.40100000000000002</v>
      </c>
      <c r="D19" s="223">
        <v>0.59599999999999997</v>
      </c>
      <c r="E19" s="224" t="s">
        <v>113</v>
      </c>
    </row>
    <row r="20" spans="2:5" s="442" customFormat="1">
      <c r="B20" s="181" t="s">
        <v>295</v>
      </c>
      <c r="C20" s="216">
        <v>0.28399999999999997</v>
      </c>
      <c r="D20" s="223">
        <v>8.8999999999999996E-2</v>
      </c>
      <c r="E20" s="225"/>
    </row>
    <row r="21" spans="2:5" s="442" customFormat="1">
      <c r="B21" s="181" t="s">
        <v>296</v>
      </c>
      <c r="C21" s="216">
        <v>1.4999999999999999E-2</v>
      </c>
      <c r="D21" s="223">
        <v>1.4999999999999999E-2</v>
      </c>
      <c r="E21" s="225"/>
    </row>
    <row r="22" spans="2:5" s="442" customFormat="1" ht="13.5" thickBot="1">
      <c r="B22" s="210" t="s">
        <v>297</v>
      </c>
      <c r="C22" s="226">
        <v>0.28199999999999997</v>
      </c>
      <c r="D22" s="227">
        <v>0.28199999999999997</v>
      </c>
      <c r="E22" s="225"/>
    </row>
    <row r="23" spans="2:5" s="442" customFormat="1" ht="13.5" thickBot="1">
      <c r="B23" s="210" t="s">
        <v>215</v>
      </c>
      <c r="C23" s="228">
        <v>1.7999999999999999E-2</v>
      </c>
      <c r="D23" s="229">
        <v>1.7999999999999999E-2</v>
      </c>
      <c r="E23" s="230"/>
    </row>
    <row r="24" spans="2:5" s="442" customFormat="1">
      <c r="B24" s="191" t="s">
        <v>371</v>
      </c>
      <c r="C24" s="205"/>
      <c r="D24" s="214"/>
      <c r="E24" s="222" t="s">
        <v>30</v>
      </c>
    </row>
    <row r="25" spans="2:5" s="442" customFormat="1">
      <c r="B25" s="181" t="s">
        <v>298</v>
      </c>
      <c r="C25" s="216">
        <v>0.126</v>
      </c>
      <c r="D25" s="223">
        <v>0.126</v>
      </c>
      <c r="E25" s="224" t="s">
        <v>113</v>
      </c>
    </row>
    <row r="26" spans="2:5" s="442" customFormat="1">
      <c r="B26" s="181" t="s">
        <v>305</v>
      </c>
      <c r="C26" s="216">
        <v>0.04</v>
      </c>
      <c r="D26" s="223">
        <v>2.5000000000000001E-2</v>
      </c>
      <c r="E26" s="225"/>
    </row>
    <row r="27" spans="2:5" s="442" customFormat="1">
      <c r="B27" s="181" t="s">
        <v>306</v>
      </c>
      <c r="C27" s="216">
        <v>0.14899999999999999</v>
      </c>
      <c r="D27" s="223">
        <v>4.299999999999999E-2</v>
      </c>
      <c r="E27" s="225"/>
    </row>
    <row r="28" spans="2:5" s="442" customFormat="1" ht="13.5" thickBot="1">
      <c r="B28" s="210" t="s">
        <v>307</v>
      </c>
      <c r="C28" s="216">
        <v>0.34400000000000008</v>
      </c>
      <c r="D28" s="227">
        <v>9.5000000000000001E-2</v>
      </c>
      <c r="E28" s="225"/>
    </row>
    <row r="29" spans="2:5" s="442" customFormat="1">
      <c r="B29" s="231" t="s">
        <v>308</v>
      </c>
      <c r="C29" s="216">
        <v>0.25199999999999989</v>
      </c>
      <c r="D29" s="227">
        <v>3.2000000000000028E-2</v>
      </c>
      <c r="E29" s="225"/>
    </row>
    <row r="30" spans="2:5" s="442" customFormat="1" ht="13.5" thickBot="1">
      <c r="B30" s="210" t="s">
        <v>309</v>
      </c>
      <c r="C30" s="216">
        <v>8.9000000000000051E-2</v>
      </c>
      <c r="D30" s="229">
        <v>0.67900000000000005</v>
      </c>
      <c r="E30" s="230"/>
    </row>
    <row r="31" spans="2:5" s="442" customFormat="1">
      <c r="B31" s="191" t="s">
        <v>370</v>
      </c>
      <c r="C31" s="232"/>
      <c r="D31" s="214"/>
      <c r="E31" s="222" t="s">
        <v>30</v>
      </c>
    </row>
    <row r="32" spans="2:5" s="442" customFormat="1" ht="13.5" thickBot="1">
      <c r="B32" s="181" t="s">
        <v>300</v>
      </c>
      <c r="C32" s="216">
        <v>0.89500000000000002</v>
      </c>
      <c r="D32" s="223">
        <v>0.89500000000000002</v>
      </c>
      <c r="E32" s="224" t="s">
        <v>113</v>
      </c>
    </row>
    <row r="33" spans="2:5" s="442" customFormat="1" ht="13.5" thickBot="1">
      <c r="B33" s="136" t="s">
        <v>310</v>
      </c>
      <c r="C33" s="271">
        <v>0.11</v>
      </c>
      <c r="D33" s="233">
        <v>0.105</v>
      </c>
      <c r="E33" s="225"/>
    </row>
    <row r="34" spans="2:5" s="442" customFormat="1" ht="13.5" thickBot="1">
      <c r="B34" s="177" t="s">
        <v>44</v>
      </c>
      <c r="C34" s="205"/>
      <c r="D34" s="220"/>
      <c r="E34" s="221"/>
    </row>
    <row r="35" spans="2:5" s="442" customFormat="1">
      <c r="B35" s="191" t="s">
        <v>45</v>
      </c>
      <c r="C35" s="234">
        <v>1.7999999999999999E-2</v>
      </c>
      <c r="D35" s="214"/>
      <c r="E35" s="209" t="s">
        <v>30</v>
      </c>
    </row>
    <row r="36" spans="2:5" s="442" customFormat="1">
      <c r="B36" s="181" t="s">
        <v>1</v>
      </c>
      <c r="C36" s="234">
        <v>1.7999999999999999E-2</v>
      </c>
      <c r="D36" s="236">
        <v>1.8000000000000002E-2</v>
      </c>
      <c r="E36" s="224" t="s">
        <v>113</v>
      </c>
    </row>
    <row r="37" spans="2:5" s="442" customFormat="1">
      <c r="B37" s="181" t="s">
        <v>2</v>
      </c>
      <c r="C37" s="235">
        <v>0.95299999999999996</v>
      </c>
      <c r="D37" s="238">
        <v>0.95299999999999996</v>
      </c>
      <c r="E37" s="209"/>
    </row>
    <row r="38" spans="2:5" s="442" customFormat="1" ht="13.5" thickBot="1">
      <c r="B38" s="231" t="s">
        <v>3</v>
      </c>
      <c r="C38" s="237">
        <v>2.9000000000000001E-2</v>
      </c>
      <c r="D38" s="239">
        <v>2.9000000000000001E-2</v>
      </c>
      <c r="E38" s="209"/>
    </row>
    <row r="39" spans="2:5" s="442" customFormat="1">
      <c r="B39" s="191" t="s">
        <v>46</v>
      </c>
      <c r="C39" s="205"/>
      <c r="D39" s="214"/>
      <c r="E39" s="207" t="s">
        <v>30</v>
      </c>
    </row>
    <row r="40" spans="2:5" s="442" customFormat="1">
      <c r="B40" s="181" t="s">
        <v>1</v>
      </c>
      <c r="C40" s="240">
        <v>1.7999999999999999E-2</v>
      </c>
      <c r="D40" s="241">
        <v>1.8</v>
      </c>
      <c r="E40" s="224" t="s">
        <v>113</v>
      </c>
    </row>
    <row r="41" spans="2:5" s="442" customFormat="1">
      <c r="B41" s="181" t="s">
        <v>5</v>
      </c>
      <c r="C41" s="240">
        <v>0.84799999999999998</v>
      </c>
      <c r="D41" s="241">
        <v>84.7</v>
      </c>
      <c r="E41" s="209"/>
    </row>
    <row r="42" spans="2:5" s="442" customFormat="1">
      <c r="B42" s="181" t="s">
        <v>6</v>
      </c>
      <c r="C42" s="240">
        <v>3.6999999999999998E-2</v>
      </c>
      <c r="D42" s="241">
        <v>2.1</v>
      </c>
      <c r="E42" s="209"/>
    </row>
    <row r="43" spans="2:5" s="442" customFormat="1">
      <c r="B43" s="181" t="s">
        <v>7</v>
      </c>
      <c r="C43" s="240">
        <v>8.0000000000000002E-3</v>
      </c>
      <c r="D43" s="241">
        <v>0.3</v>
      </c>
      <c r="E43" s="209"/>
    </row>
    <row r="44" spans="2:5" s="442" customFormat="1">
      <c r="B44" s="181" t="s">
        <v>8</v>
      </c>
      <c r="C44" s="240">
        <v>3.0000000000000001E-3</v>
      </c>
      <c r="D44" s="241">
        <v>0.3</v>
      </c>
      <c r="E44" s="209"/>
    </row>
    <row r="45" spans="2:5" s="442" customFormat="1" ht="13.5" thickBot="1">
      <c r="B45" s="181" t="s">
        <v>9</v>
      </c>
      <c r="C45" s="240">
        <v>8.8999999999999996E-2</v>
      </c>
      <c r="D45" s="241">
        <v>10.8</v>
      </c>
      <c r="E45" s="209"/>
    </row>
    <row r="46" spans="2:5" s="442" customFormat="1">
      <c r="B46" s="191" t="s">
        <v>47</v>
      </c>
      <c r="C46" s="240"/>
      <c r="D46" s="214"/>
      <c r="E46" s="242" t="s">
        <v>30</v>
      </c>
    </row>
    <row r="47" spans="2:5" s="442" customFormat="1">
      <c r="B47" s="243" t="s">
        <v>1</v>
      </c>
      <c r="C47" s="240">
        <v>1.7999999999999999E-2</v>
      </c>
      <c r="D47" s="244">
        <v>1.7999999999999999E-2</v>
      </c>
      <c r="E47" s="224" t="s">
        <v>113</v>
      </c>
    </row>
    <row r="48" spans="2:5" s="442" customFormat="1">
      <c r="B48" s="243" t="s">
        <v>301</v>
      </c>
      <c r="C48" s="240">
        <v>0.88200000000000001</v>
      </c>
      <c r="D48" s="244">
        <v>0.88200000000000001</v>
      </c>
      <c r="E48" s="209"/>
    </row>
    <row r="49" spans="2:5" s="442" customFormat="1">
      <c r="B49" s="243" t="s">
        <v>311</v>
      </c>
      <c r="C49" s="240">
        <v>6.4000000000000001E-2</v>
      </c>
      <c r="D49" s="244">
        <v>6.4000000000000001E-2</v>
      </c>
      <c r="E49" s="209"/>
    </row>
    <row r="50" spans="2:5" s="442" customFormat="1">
      <c r="B50" s="243" t="s">
        <v>313</v>
      </c>
      <c r="C50" s="240">
        <v>6.0000000000000001E-3</v>
      </c>
      <c r="D50" s="244">
        <v>6.0000000000000001E-3</v>
      </c>
      <c r="E50" s="209"/>
    </row>
    <row r="51" spans="2:5" s="442" customFormat="1">
      <c r="B51" s="243" t="s">
        <v>312</v>
      </c>
      <c r="C51" s="240">
        <v>2.9000000000000001E-2</v>
      </c>
      <c r="D51" s="244">
        <v>2.9000000000000001E-2</v>
      </c>
      <c r="E51" s="209"/>
    </row>
    <row r="52" spans="2:5" s="442" customFormat="1" ht="13.5" thickBot="1">
      <c r="B52" s="243" t="s">
        <v>302</v>
      </c>
      <c r="C52" s="240">
        <v>0</v>
      </c>
      <c r="D52" s="244">
        <v>0</v>
      </c>
      <c r="E52" s="209"/>
    </row>
    <row r="53" spans="2:5" s="442" customFormat="1" ht="13.5" thickBot="1">
      <c r="B53" s="191" t="s">
        <v>248</v>
      </c>
      <c r="C53" s="205"/>
      <c r="D53" s="206"/>
      <c r="E53" s="242" t="s">
        <v>30</v>
      </c>
    </row>
    <row r="54" spans="2:5" s="442" customFormat="1">
      <c r="B54" s="204" t="s">
        <v>14</v>
      </c>
      <c r="C54" s="240">
        <v>6.9999999999999993E-3</v>
      </c>
      <c r="D54" s="244">
        <v>6.9999999999999993E-3</v>
      </c>
      <c r="E54" s="224" t="s">
        <v>113</v>
      </c>
    </row>
    <row r="55" spans="2:5" s="442" customFormat="1">
      <c r="B55" s="231" t="s">
        <v>17</v>
      </c>
      <c r="C55" s="245">
        <v>0.01</v>
      </c>
      <c r="D55" s="246">
        <v>0.01</v>
      </c>
      <c r="E55" s="209"/>
    </row>
    <row r="56" spans="2:5" s="442" customFormat="1" ht="13.5" thickBot="1">
      <c r="B56" s="247"/>
      <c r="C56" s="245"/>
      <c r="D56" s="246"/>
      <c r="E56" s="211"/>
    </row>
    <row r="57" spans="2:5" s="442" customFormat="1">
      <c r="B57" s="191" t="s">
        <v>245</v>
      </c>
      <c r="C57" s="213"/>
      <c r="D57" s="213"/>
      <c r="E57" s="248"/>
    </row>
    <row r="58" spans="2:5" s="442" customFormat="1">
      <c r="B58" s="136" t="s">
        <v>372</v>
      </c>
      <c r="C58" s="249"/>
      <c r="D58" s="249"/>
      <c r="E58" s="250"/>
    </row>
    <row r="59" spans="2:5" s="442" customFormat="1">
      <c r="B59" s="136"/>
      <c r="C59" s="249"/>
      <c r="D59" s="249"/>
      <c r="E59" s="250"/>
    </row>
    <row r="60" spans="2:5" s="442" customFormat="1" ht="13.5" thickBot="1">
      <c r="B60" s="137"/>
      <c r="C60" s="267"/>
      <c r="D60" s="267"/>
      <c r="E60" s="268"/>
    </row>
    <row r="61" spans="2:5" s="442" customFormat="1"/>
    <row r="62" spans="2:5">
      <c r="B62" s="163" t="s">
        <v>278</v>
      </c>
      <c r="C62" s="443"/>
      <c r="D62" s="443"/>
      <c r="E62" s="443"/>
    </row>
    <row r="63" spans="2:5" ht="13.5" thickBot="1"/>
    <row r="64" spans="2:5" ht="13.5" thickBot="1">
      <c r="B64" s="252" t="s">
        <v>399</v>
      </c>
      <c r="C64" s="177" t="s">
        <v>241</v>
      </c>
      <c r="D64" s="178"/>
      <c r="E64" s="527"/>
    </row>
    <row r="65" spans="2:5" ht="25.5">
      <c r="B65" s="253"/>
      <c r="C65" s="164" t="s">
        <v>254</v>
      </c>
      <c r="D65" s="202">
        <v>2050</v>
      </c>
      <c r="E65" s="528"/>
    </row>
    <row r="66" spans="2:5" ht="16.5" thickBot="1">
      <c r="B66" s="444"/>
      <c r="C66" s="165" t="s">
        <v>243</v>
      </c>
      <c r="D66" s="203" t="s">
        <v>244</v>
      </c>
      <c r="E66" s="529"/>
    </row>
    <row r="67" spans="2:5" ht="25.5">
      <c r="B67" s="255" t="s">
        <v>280</v>
      </c>
      <c r="C67" s="445"/>
      <c r="D67" s="446"/>
      <c r="E67" s="447"/>
    </row>
    <row r="68" spans="2:5">
      <c r="B68" s="448" t="s">
        <v>265</v>
      </c>
      <c r="C68" s="445">
        <v>100</v>
      </c>
      <c r="D68" s="445">
        <v>100</v>
      </c>
      <c r="E68" s="447" t="s">
        <v>266</v>
      </c>
    </row>
    <row r="69" spans="2:5">
      <c r="B69" s="448" t="s">
        <v>267</v>
      </c>
      <c r="C69" s="445" t="s">
        <v>320</v>
      </c>
      <c r="D69" s="445" t="s">
        <v>320</v>
      </c>
      <c r="E69" s="447" t="s">
        <v>268</v>
      </c>
    </row>
    <row r="70" spans="2:5">
      <c r="B70" s="448" t="s">
        <v>269</v>
      </c>
      <c r="C70" s="445">
        <v>21</v>
      </c>
      <c r="D70" s="445">
        <v>21</v>
      </c>
      <c r="E70" s="447" t="s">
        <v>270</v>
      </c>
    </row>
    <row r="71" spans="2:5">
      <c r="B71" s="449" t="s">
        <v>271</v>
      </c>
      <c r="C71" s="445">
        <v>21</v>
      </c>
      <c r="D71" s="445">
        <v>21</v>
      </c>
      <c r="E71" s="450" t="s">
        <v>272</v>
      </c>
    </row>
    <row r="72" spans="2:5">
      <c r="B72" s="449" t="s">
        <v>273</v>
      </c>
      <c r="C72" s="445" t="s">
        <v>315</v>
      </c>
      <c r="D72" s="445" t="s">
        <v>315</v>
      </c>
      <c r="E72" s="450" t="s">
        <v>272</v>
      </c>
    </row>
    <row r="73" spans="2:5">
      <c r="B73" s="448" t="s">
        <v>274</v>
      </c>
      <c r="C73" s="445" t="s">
        <v>316</v>
      </c>
      <c r="D73" s="445" t="s">
        <v>316</v>
      </c>
      <c r="E73" s="447"/>
    </row>
    <row r="74" spans="2:5">
      <c r="B74" s="448" t="s">
        <v>275</v>
      </c>
      <c r="C74" s="445">
        <v>8</v>
      </c>
      <c r="D74" s="445">
        <v>8</v>
      </c>
      <c r="E74" s="447" t="s">
        <v>317</v>
      </c>
    </row>
    <row r="75" spans="2:5" ht="25.5">
      <c r="B75" s="255" t="s">
        <v>284</v>
      </c>
      <c r="C75" s="445"/>
      <c r="D75" s="446"/>
      <c r="E75" s="447"/>
    </row>
    <row r="76" spans="2:5">
      <c r="B76" s="448" t="s">
        <v>282</v>
      </c>
      <c r="C76" s="445" t="s">
        <v>318</v>
      </c>
      <c r="D76" s="445" t="s">
        <v>318</v>
      </c>
      <c r="E76" s="447" t="s">
        <v>319</v>
      </c>
    </row>
    <row r="77" spans="2:5">
      <c r="B77" s="448" t="s">
        <v>1</v>
      </c>
      <c r="C77" s="445" t="s">
        <v>318</v>
      </c>
      <c r="D77" s="445" t="s">
        <v>318</v>
      </c>
      <c r="E77" s="447" t="s">
        <v>319</v>
      </c>
    </row>
    <row r="78" spans="2:5">
      <c r="B78" s="448" t="s">
        <v>283</v>
      </c>
      <c r="C78" s="445" t="s">
        <v>318</v>
      </c>
      <c r="D78" s="445" t="s">
        <v>318</v>
      </c>
      <c r="E78" s="447" t="s">
        <v>319</v>
      </c>
    </row>
    <row r="79" spans="2:5" ht="13.5" thickBot="1">
      <c r="B79" s="451"/>
      <c r="C79" s="452"/>
      <c r="D79" s="453"/>
      <c r="E79" s="454"/>
    </row>
    <row r="80" spans="2:5" s="442" customFormat="1"/>
  </sheetData>
  <customSheetViews>
    <customSheetView guid="{58B47E16-6249-41A4-8180-A5063E9E97F8}" showGridLines="0" fitToPage="1" hiddenRows="1">
      <selection activeCell="Q26" sqref="Q26:R26"/>
      <pageMargins left="0.39370078740157483" right="0.39370078740157483" top="0.39370078740157483" bottom="0.39370078740157483" header="0.31496062992125984" footer="0.31496062992125984"/>
      <pageSetup paperSize="9" scale="76" fitToHeight="0" orientation="portrait" r:id="rId1"/>
      <headerFooter scaleWithDoc="0">
        <oddFooter>&amp;L&amp;6&amp;K01+049[&amp;F]&amp;A&amp;C- &amp;P -&amp;R&amp;6&amp;K01+049Documentation of Energy Performance Indicators – &amp;D</oddFooter>
      </headerFooter>
    </customSheetView>
  </customSheetViews>
  <mergeCells count="2">
    <mergeCell ref="E1:E3"/>
    <mergeCell ref="E64:E66"/>
  </mergeCells>
  <printOptions horizontalCentered="1"/>
  <pageMargins left="0.39370078740157483" right="0.39370078740157483" top="0.39370078740157483" bottom="0.39370078740157483" header="0.19685039370078741" footer="0.19685039370078741"/>
  <pageSetup paperSize="9" scale="69" fitToHeight="0" orientation="portrait" r:id="rId2"/>
  <headerFooter scaleWithDoc="0">
    <oddFooter>&amp;L&amp;6&amp;K01+049[&amp;F]&amp;A&amp;C- &amp;P -&amp;R&amp;6&amp;K01+049Documentation of Energy Performance Indicators –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0"/>
  <sheetViews>
    <sheetView showGridLines="0" topLeftCell="A7" zoomScaleNormal="100" workbookViewId="0"/>
  </sheetViews>
  <sheetFormatPr defaultColWidth="11.5" defaultRowHeight="12.75"/>
  <cols>
    <col min="1" max="1" width="2" style="199" customWidth="1"/>
    <col min="2" max="2" width="61.1640625" style="199" customWidth="1"/>
    <col min="3" max="3" width="30.83203125" style="199" customWidth="1"/>
    <col min="4" max="4" width="38.5" style="199" customWidth="1"/>
    <col min="5" max="5" width="36.6640625" style="199" customWidth="1"/>
    <col min="6" max="6" width="2.1640625" style="199" customWidth="1"/>
    <col min="7" max="7" width="22.33203125" style="199" customWidth="1"/>
    <col min="8" max="8" width="11.5" style="199"/>
    <col min="9" max="9" width="14.1640625" style="199" customWidth="1"/>
    <col min="10" max="10" width="15.33203125" style="199" customWidth="1"/>
    <col min="11" max="11" width="11.5" style="199"/>
    <col min="12" max="12" width="15.1640625" style="199" customWidth="1"/>
    <col min="13" max="13" width="13.33203125" style="199" customWidth="1"/>
    <col min="14" max="256" width="11.5" style="199"/>
    <col min="257" max="257" width="22.83203125" style="199" customWidth="1"/>
    <col min="258" max="258" width="44.33203125" style="199" customWidth="1"/>
    <col min="259" max="259" width="20.6640625" style="199" customWidth="1"/>
    <col min="260" max="260" width="18.33203125" style="199" customWidth="1"/>
    <col min="261" max="261" width="20.83203125" style="199" customWidth="1"/>
    <col min="262" max="262" width="18.1640625" style="199" customWidth="1"/>
    <col min="263" max="263" width="22.33203125" style="199" customWidth="1"/>
    <col min="264" max="512" width="11.5" style="199"/>
    <col min="513" max="513" width="22.83203125" style="199" customWidth="1"/>
    <col min="514" max="514" width="44.33203125" style="199" customWidth="1"/>
    <col min="515" max="515" width="20.6640625" style="199" customWidth="1"/>
    <col min="516" max="516" width="18.33203125" style="199" customWidth="1"/>
    <col min="517" max="517" width="20.83203125" style="199" customWidth="1"/>
    <col min="518" max="518" width="18.1640625" style="199" customWidth="1"/>
    <col min="519" max="519" width="22.33203125" style="199" customWidth="1"/>
    <col min="520" max="768" width="11.5" style="199"/>
    <col min="769" max="769" width="22.83203125" style="199" customWidth="1"/>
    <col min="770" max="770" width="44.33203125" style="199" customWidth="1"/>
    <col min="771" max="771" width="20.6640625" style="199" customWidth="1"/>
    <col min="772" max="772" width="18.33203125" style="199" customWidth="1"/>
    <col min="773" max="773" width="20.83203125" style="199" customWidth="1"/>
    <col min="774" max="774" width="18.1640625" style="199" customWidth="1"/>
    <col min="775" max="775" width="22.33203125" style="199" customWidth="1"/>
    <col min="776" max="1024" width="11.5" style="199"/>
    <col min="1025" max="1025" width="22.83203125" style="199" customWidth="1"/>
    <col min="1026" max="1026" width="44.33203125" style="199" customWidth="1"/>
    <col min="1027" max="1027" width="20.6640625" style="199" customWidth="1"/>
    <col min="1028" max="1028" width="18.33203125" style="199" customWidth="1"/>
    <col min="1029" max="1029" width="20.83203125" style="199" customWidth="1"/>
    <col min="1030" max="1030" width="18.1640625" style="199" customWidth="1"/>
    <col min="1031" max="1031" width="22.33203125" style="199" customWidth="1"/>
    <col min="1032" max="1280" width="11.5" style="199"/>
    <col min="1281" max="1281" width="22.83203125" style="199" customWidth="1"/>
    <col min="1282" max="1282" width="44.33203125" style="199" customWidth="1"/>
    <col min="1283" max="1283" width="20.6640625" style="199" customWidth="1"/>
    <col min="1284" max="1284" width="18.33203125" style="199" customWidth="1"/>
    <col min="1285" max="1285" width="20.83203125" style="199" customWidth="1"/>
    <col min="1286" max="1286" width="18.1640625" style="199" customWidth="1"/>
    <col min="1287" max="1287" width="22.33203125" style="199" customWidth="1"/>
    <col min="1288" max="1536" width="11.5" style="199"/>
    <col min="1537" max="1537" width="22.83203125" style="199" customWidth="1"/>
    <col min="1538" max="1538" width="44.33203125" style="199" customWidth="1"/>
    <col min="1539" max="1539" width="20.6640625" style="199" customWidth="1"/>
    <col min="1540" max="1540" width="18.33203125" style="199" customWidth="1"/>
    <col min="1541" max="1541" width="20.83203125" style="199" customWidth="1"/>
    <col min="1542" max="1542" width="18.1640625" style="199" customWidth="1"/>
    <col min="1543" max="1543" width="22.33203125" style="199" customWidth="1"/>
    <col min="1544" max="1792" width="11.5" style="199"/>
    <col min="1793" max="1793" width="22.83203125" style="199" customWidth="1"/>
    <col min="1794" max="1794" width="44.33203125" style="199" customWidth="1"/>
    <col min="1795" max="1795" width="20.6640625" style="199" customWidth="1"/>
    <col min="1796" max="1796" width="18.33203125" style="199" customWidth="1"/>
    <col min="1797" max="1797" width="20.83203125" style="199" customWidth="1"/>
    <col min="1798" max="1798" width="18.1640625" style="199" customWidth="1"/>
    <col min="1799" max="1799" width="22.33203125" style="199" customWidth="1"/>
    <col min="1800" max="2048" width="11.5" style="199"/>
    <col min="2049" max="2049" width="22.83203125" style="199" customWidth="1"/>
    <col min="2050" max="2050" width="44.33203125" style="199" customWidth="1"/>
    <col min="2051" max="2051" width="20.6640625" style="199" customWidth="1"/>
    <col min="2052" max="2052" width="18.33203125" style="199" customWidth="1"/>
    <col min="2053" max="2053" width="20.83203125" style="199" customWidth="1"/>
    <col min="2054" max="2054" width="18.1640625" style="199" customWidth="1"/>
    <col min="2055" max="2055" width="22.33203125" style="199" customWidth="1"/>
    <col min="2056" max="2304" width="11.5" style="199"/>
    <col min="2305" max="2305" width="22.83203125" style="199" customWidth="1"/>
    <col min="2306" max="2306" width="44.33203125" style="199" customWidth="1"/>
    <col min="2307" max="2307" width="20.6640625" style="199" customWidth="1"/>
    <col min="2308" max="2308" width="18.33203125" style="199" customWidth="1"/>
    <col min="2309" max="2309" width="20.83203125" style="199" customWidth="1"/>
    <col min="2310" max="2310" width="18.1640625" style="199" customWidth="1"/>
    <col min="2311" max="2311" width="22.33203125" style="199" customWidth="1"/>
    <col min="2312" max="2560" width="11.5" style="199"/>
    <col min="2561" max="2561" width="22.83203125" style="199" customWidth="1"/>
    <col min="2562" max="2562" width="44.33203125" style="199" customWidth="1"/>
    <col min="2563" max="2563" width="20.6640625" style="199" customWidth="1"/>
    <col min="2564" max="2564" width="18.33203125" style="199" customWidth="1"/>
    <col min="2565" max="2565" width="20.83203125" style="199" customWidth="1"/>
    <col min="2566" max="2566" width="18.1640625" style="199" customWidth="1"/>
    <col min="2567" max="2567" width="22.33203125" style="199" customWidth="1"/>
    <col min="2568" max="2816" width="11.5" style="199"/>
    <col min="2817" max="2817" width="22.83203125" style="199" customWidth="1"/>
    <col min="2818" max="2818" width="44.33203125" style="199" customWidth="1"/>
    <col min="2819" max="2819" width="20.6640625" style="199" customWidth="1"/>
    <col min="2820" max="2820" width="18.33203125" style="199" customWidth="1"/>
    <col min="2821" max="2821" width="20.83203125" style="199" customWidth="1"/>
    <col min="2822" max="2822" width="18.1640625" style="199" customWidth="1"/>
    <col min="2823" max="2823" width="22.33203125" style="199" customWidth="1"/>
    <col min="2824" max="3072" width="11.5" style="199"/>
    <col min="3073" max="3073" width="22.83203125" style="199" customWidth="1"/>
    <col min="3074" max="3074" width="44.33203125" style="199" customWidth="1"/>
    <col min="3075" max="3075" width="20.6640625" style="199" customWidth="1"/>
    <col min="3076" max="3076" width="18.33203125" style="199" customWidth="1"/>
    <col min="3077" max="3077" width="20.83203125" style="199" customWidth="1"/>
    <col min="3078" max="3078" width="18.1640625" style="199" customWidth="1"/>
    <col min="3079" max="3079" width="22.33203125" style="199" customWidth="1"/>
    <col min="3080" max="3328" width="11.5" style="199"/>
    <col min="3329" max="3329" width="22.83203125" style="199" customWidth="1"/>
    <col min="3330" max="3330" width="44.33203125" style="199" customWidth="1"/>
    <col min="3331" max="3331" width="20.6640625" style="199" customWidth="1"/>
    <col min="3332" max="3332" width="18.33203125" style="199" customWidth="1"/>
    <col min="3333" max="3333" width="20.83203125" style="199" customWidth="1"/>
    <col min="3334" max="3334" width="18.1640625" style="199" customWidth="1"/>
    <col min="3335" max="3335" width="22.33203125" style="199" customWidth="1"/>
    <col min="3336" max="3584" width="11.5" style="199"/>
    <col min="3585" max="3585" width="22.83203125" style="199" customWidth="1"/>
    <col min="3586" max="3586" width="44.33203125" style="199" customWidth="1"/>
    <col min="3587" max="3587" width="20.6640625" style="199" customWidth="1"/>
    <col min="3588" max="3588" width="18.33203125" style="199" customWidth="1"/>
    <col min="3589" max="3589" width="20.83203125" style="199" customWidth="1"/>
    <col min="3590" max="3590" width="18.1640625" style="199" customWidth="1"/>
    <col min="3591" max="3591" width="22.33203125" style="199" customWidth="1"/>
    <col min="3592" max="3840" width="11.5" style="199"/>
    <col min="3841" max="3841" width="22.83203125" style="199" customWidth="1"/>
    <col min="3842" max="3842" width="44.33203125" style="199" customWidth="1"/>
    <col min="3843" max="3843" width="20.6640625" style="199" customWidth="1"/>
    <col min="3844" max="3844" width="18.33203125" style="199" customWidth="1"/>
    <col min="3845" max="3845" width="20.83203125" style="199" customWidth="1"/>
    <col min="3846" max="3846" width="18.1640625" style="199" customWidth="1"/>
    <col min="3847" max="3847" width="22.33203125" style="199" customWidth="1"/>
    <col min="3848" max="4096" width="11.5" style="199"/>
    <col min="4097" max="4097" width="22.83203125" style="199" customWidth="1"/>
    <col min="4098" max="4098" width="44.33203125" style="199" customWidth="1"/>
    <col min="4099" max="4099" width="20.6640625" style="199" customWidth="1"/>
    <col min="4100" max="4100" width="18.33203125" style="199" customWidth="1"/>
    <col min="4101" max="4101" width="20.83203125" style="199" customWidth="1"/>
    <col min="4102" max="4102" width="18.1640625" style="199" customWidth="1"/>
    <col min="4103" max="4103" width="22.33203125" style="199" customWidth="1"/>
    <col min="4104" max="4352" width="11.5" style="199"/>
    <col min="4353" max="4353" width="22.83203125" style="199" customWidth="1"/>
    <col min="4354" max="4354" width="44.33203125" style="199" customWidth="1"/>
    <col min="4355" max="4355" width="20.6640625" style="199" customWidth="1"/>
    <col min="4356" max="4356" width="18.33203125" style="199" customWidth="1"/>
    <col min="4357" max="4357" width="20.83203125" style="199" customWidth="1"/>
    <col min="4358" max="4358" width="18.1640625" style="199" customWidth="1"/>
    <col min="4359" max="4359" width="22.33203125" style="199" customWidth="1"/>
    <col min="4360" max="4608" width="11.5" style="199"/>
    <col min="4609" max="4609" width="22.83203125" style="199" customWidth="1"/>
    <col min="4610" max="4610" width="44.33203125" style="199" customWidth="1"/>
    <col min="4611" max="4611" width="20.6640625" style="199" customWidth="1"/>
    <col min="4612" max="4612" width="18.33203125" style="199" customWidth="1"/>
    <col min="4613" max="4613" width="20.83203125" style="199" customWidth="1"/>
    <col min="4614" max="4614" width="18.1640625" style="199" customWidth="1"/>
    <col min="4615" max="4615" width="22.33203125" style="199" customWidth="1"/>
    <col min="4616" max="4864" width="11.5" style="199"/>
    <col min="4865" max="4865" width="22.83203125" style="199" customWidth="1"/>
    <col min="4866" max="4866" width="44.33203125" style="199" customWidth="1"/>
    <col min="4867" max="4867" width="20.6640625" style="199" customWidth="1"/>
    <col min="4868" max="4868" width="18.33203125" style="199" customWidth="1"/>
    <col min="4869" max="4869" width="20.83203125" style="199" customWidth="1"/>
    <col min="4870" max="4870" width="18.1640625" style="199" customWidth="1"/>
    <col min="4871" max="4871" width="22.33203125" style="199" customWidth="1"/>
    <col min="4872" max="5120" width="11.5" style="199"/>
    <col min="5121" max="5121" width="22.83203125" style="199" customWidth="1"/>
    <col min="5122" max="5122" width="44.33203125" style="199" customWidth="1"/>
    <col min="5123" max="5123" width="20.6640625" style="199" customWidth="1"/>
    <col min="5124" max="5124" width="18.33203125" style="199" customWidth="1"/>
    <col min="5125" max="5125" width="20.83203125" style="199" customWidth="1"/>
    <col min="5126" max="5126" width="18.1640625" style="199" customWidth="1"/>
    <col min="5127" max="5127" width="22.33203125" style="199" customWidth="1"/>
    <col min="5128" max="5376" width="11.5" style="199"/>
    <col min="5377" max="5377" width="22.83203125" style="199" customWidth="1"/>
    <col min="5378" max="5378" width="44.33203125" style="199" customWidth="1"/>
    <col min="5379" max="5379" width="20.6640625" style="199" customWidth="1"/>
    <col min="5380" max="5380" width="18.33203125" style="199" customWidth="1"/>
    <col min="5381" max="5381" width="20.83203125" style="199" customWidth="1"/>
    <col min="5382" max="5382" width="18.1640625" style="199" customWidth="1"/>
    <col min="5383" max="5383" width="22.33203125" style="199" customWidth="1"/>
    <col min="5384" max="5632" width="11.5" style="199"/>
    <col min="5633" max="5633" width="22.83203125" style="199" customWidth="1"/>
    <col min="5634" max="5634" width="44.33203125" style="199" customWidth="1"/>
    <col min="5635" max="5635" width="20.6640625" style="199" customWidth="1"/>
    <col min="5636" max="5636" width="18.33203125" style="199" customWidth="1"/>
    <col min="5637" max="5637" width="20.83203125" style="199" customWidth="1"/>
    <col min="5638" max="5638" width="18.1640625" style="199" customWidth="1"/>
    <col min="5639" max="5639" width="22.33203125" style="199" customWidth="1"/>
    <col min="5640" max="5888" width="11.5" style="199"/>
    <col min="5889" max="5889" width="22.83203125" style="199" customWidth="1"/>
    <col min="5890" max="5890" width="44.33203125" style="199" customWidth="1"/>
    <col min="5891" max="5891" width="20.6640625" style="199" customWidth="1"/>
    <col min="5892" max="5892" width="18.33203125" style="199" customWidth="1"/>
    <col min="5893" max="5893" width="20.83203125" style="199" customWidth="1"/>
    <col min="5894" max="5894" width="18.1640625" style="199" customWidth="1"/>
    <col min="5895" max="5895" width="22.33203125" style="199" customWidth="1"/>
    <col min="5896" max="6144" width="11.5" style="199"/>
    <col min="6145" max="6145" width="22.83203125" style="199" customWidth="1"/>
    <col min="6146" max="6146" width="44.33203125" style="199" customWidth="1"/>
    <col min="6147" max="6147" width="20.6640625" style="199" customWidth="1"/>
    <col min="6148" max="6148" width="18.33203125" style="199" customWidth="1"/>
    <col min="6149" max="6149" width="20.83203125" style="199" customWidth="1"/>
    <col min="6150" max="6150" width="18.1640625" style="199" customWidth="1"/>
    <col min="6151" max="6151" width="22.33203125" style="199" customWidth="1"/>
    <col min="6152" max="6400" width="11.5" style="199"/>
    <col min="6401" max="6401" width="22.83203125" style="199" customWidth="1"/>
    <col min="6402" max="6402" width="44.33203125" style="199" customWidth="1"/>
    <col min="6403" max="6403" width="20.6640625" style="199" customWidth="1"/>
    <col min="6404" max="6404" width="18.33203125" style="199" customWidth="1"/>
    <col min="6405" max="6405" width="20.83203125" style="199" customWidth="1"/>
    <col min="6406" max="6406" width="18.1640625" style="199" customWidth="1"/>
    <col min="6407" max="6407" width="22.33203125" style="199" customWidth="1"/>
    <col min="6408" max="6656" width="11.5" style="199"/>
    <col min="6657" max="6657" width="22.83203125" style="199" customWidth="1"/>
    <col min="6658" max="6658" width="44.33203125" style="199" customWidth="1"/>
    <col min="6659" max="6659" width="20.6640625" style="199" customWidth="1"/>
    <col min="6660" max="6660" width="18.33203125" style="199" customWidth="1"/>
    <col min="6661" max="6661" width="20.83203125" style="199" customWidth="1"/>
    <col min="6662" max="6662" width="18.1640625" style="199" customWidth="1"/>
    <col min="6663" max="6663" width="22.33203125" style="199" customWidth="1"/>
    <col min="6664" max="6912" width="11.5" style="199"/>
    <col min="6913" max="6913" width="22.83203125" style="199" customWidth="1"/>
    <col min="6914" max="6914" width="44.33203125" style="199" customWidth="1"/>
    <col min="6915" max="6915" width="20.6640625" style="199" customWidth="1"/>
    <col min="6916" max="6916" width="18.33203125" style="199" customWidth="1"/>
    <col min="6917" max="6917" width="20.83203125" style="199" customWidth="1"/>
    <col min="6918" max="6918" width="18.1640625" style="199" customWidth="1"/>
    <col min="6919" max="6919" width="22.33203125" style="199" customWidth="1"/>
    <col min="6920" max="7168" width="11.5" style="199"/>
    <col min="7169" max="7169" width="22.83203125" style="199" customWidth="1"/>
    <col min="7170" max="7170" width="44.33203125" style="199" customWidth="1"/>
    <col min="7171" max="7171" width="20.6640625" style="199" customWidth="1"/>
    <col min="7172" max="7172" width="18.33203125" style="199" customWidth="1"/>
    <col min="7173" max="7173" width="20.83203125" style="199" customWidth="1"/>
    <col min="7174" max="7174" width="18.1640625" style="199" customWidth="1"/>
    <col min="7175" max="7175" width="22.33203125" style="199" customWidth="1"/>
    <col min="7176" max="7424" width="11.5" style="199"/>
    <col min="7425" max="7425" width="22.83203125" style="199" customWidth="1"/>
    <col min="7426" max="7426" width="44.33203125" style="199" customWidth="1"/>
    <col min="7427" max="7427" width="20.6640625" style="199" customWidth="1"/>
    <col min="7428" max="7428" width="18.33203125" style="199" customWidth="1"/>
    <col min="7429" max="7429" width="20.83203125" style="199" customWidth="1"/>
    <col min="7430" max="7430" width="18.1640625" style="199" customWidth="1"/>
    <col min="7431" max="7431" width="22.33203125" style="199" customWidth="1"/>
    <col min="7432" max="7680" width="11.5" style="199"/>
    <col min="7681" max="7681" width="22.83203125" style="199" customWidth="1"/>
    <col min="7682" max="7682" width="44.33203125" style="199" customWidth="1"/>
    <col min="7683" max="7683" width="20.6640625" style="199" customWidth="1"/>
    <col min="7684" max="7684" width="18.33203125" style="199" customWidth="1"/>
    <col min="7685" max="7685" width="20.83203125" style="199" customWidth="1"/>
    <col min="7686" max="7686" width="18.1640625" style="199" customWidth="1"/>
    <col min="7687" max="7687" width="22.33203125" style="199" customWidth="1"/>
    <col min="7688" max="7936" width="11.5" style="199"/>
    <col min="7937" max="7937" width="22.83203125" style="199" customWidth="1"/>
    <col min="7938" max="7938" width="44.33203125" style="199" customWidth="1"/>
    <col min="7939" max="7939" width="20.6640625" style="199" customWidth="1"/>
    <col min="7940" max="7940" width="18.33203125" style="199" customWidth="1"/>
    <col min="7941" max="7941" width="20.83203125" style="199" customWidth="1"/>
    <col min="7942" max="7942" width="18.1640625" style="199" customWidth="1"/>
    <col min="7943" max="7943" width="22.33203125" style="199" customWidth="1"/>
    <col min="7944" max="8192" width="11.5" style="199"/>
    <col min="8193" max="8193" width="22.83203125" style="199" customWidth="1"/>
    <col min="8194" max="8194" width="44.33203125" style="199" customWidth="1"/>
    <col min="8195" max="8195" width="20.6640625" style="199" customWidth="1"/>
    <col min="8196" max="8196" width="18.33203125" style="199" customWidth="1"/>
    <col min="8197" max="8197" width="20.83203125" style="199" customWidth="1"/>
    <col min="8198" max="8198" width="18.1640625" style="199" customWidth="1"/>
    <col min="8199" max="8199" width="22.33203125" style="199" customWidth="1"/>
    <col min="8200" max="8448" width="11.5" style="199"/>
    <col min="8449" max="8449" width="22.83203125" style="199" customWidth="1"/>
    <col min="8450" max="8450" width="44.33203125" style="199" customWidth="1"/>
    <col min="8451" max="8451" width="20.6640625" style="199" customWidth="1"/>
    <col min="8452" max="8452" width="18.33203125" style="199" customWidth="1"/>
    <col min="8453" max="8453" width="20.83203125" style="199" customWidth="1"/>
    <col min="8454" max="8454" width="18.1640625" style="199" customWidth="1"/>
    <col min="8455" max="8455" width="22.33203125" style="199" customWidth="1"/>
    <col min="8456" max="8704" width="11.5" style="199"/>
    <col min="8705" max="8705" width="22.83203125" style="199" customWidth="1"/>
    <col min="8706" max="8706" width="44.33203125" style="199" customWidth="1"/>
    <col min="8707" max="8707" width="20.6640625" style="199" customWidth="1"/>
    <col min="8708" max="8708" width="18.33203125" style="199" customWidth="1"/>
    <col min="8709" max="8709" width="20.83203125" style="199" customWidth="1"/>
    <col min="8710" max="8710" width="18.1640625" style="199" customWidth="1"/>
    <col min="8711" max="8711" width="22.33203125" style="199" customWidth="1"/>
    <col min="8712" max="8960" width="11.5" style="199"/>
    <col min="8961" max="8961" width="22.83203125" style="199" customWidth="1"/>
    <col min="8962" max="8962" width="44.33203125" style="199" customWidth="1"/>
    <col min="8963" max="8963" width="20.6640625" style="199" customWidth="1"/>
    <col min="8964" max="8964" width="18.33203125" style="199" customWidth="1"/>
    <col min="8965" max="8965" width="20.83203125" style="199" customWidth="1"/>
    <col min="8966" max="8966" width="18.1640625" style="199" customWidth="1"/>
    <col min="8967" max="8967" width="22.33203125" style="199" customWidth="1"/>
    <col min="8968" max="9216" width="11.5" style="199"/>
    <col min="9217" max="9217" width="22.83203125" style="199" customWidth="1"/>
    <col min="9218" max="9218" width="44.33203125" style="199" customWidth="1"/>
    <col min="9219" max="9219" width="20.6640625" style="199" customWidth="1"/>
    <col min="9220" max="9220" width="18.33203125" style="199" customWidth="1"/>
    <col min="9221" max="9221" width="20.83203125" style="199" customWidth="1"/>
    <col min="9222" max="9222" width="18.1640625" style="199" customWidth="1"/>
    <col min="9223" max="9223" width="22.33203125" style="199" customWidth="1"/>
    <col min="9224" max="9472" width="11.5" style="199"/>
    <col min="9473" max="9473" width="22.83203125" style="199" customWidth="1"/>
    <col min="9474" max="9474" width="44.33203125" style="199" customWidth="1"/>
    <col min="9475" max="9475" width="20.6640625" style="199" customWidth="1"/>
    <col min="9476" max="9476" width="18.33203125" style="199" customWidth="1"/>
    <col min="9477" max="9477" width="20.83203125" style="199" customWidth="1"/>
    <col min="9478" max="9478" width="18.1640625" style="199" customWidth="1"/>
    <col min="9479" max="9479" width="22.33203125" style="199" customWidth="1"/>
    <col min="9480" max="9728" width="11.5" style="199"/>
    <col min="9729" max="9729" width="22.83203125" style="199" customWidth="1"/>
    <col min="9730" max="9730" width="44.33203125" style="199" customWidth="1"/>
    <col min="9731" max="9731" width="20.6640625" style="199" customWidth="1"/>
    <col min="9732" max="9732" width="18.33203125" style="199" customWidth="1"/>
    <col min="9733" max="9733" width="20.83203125" style="199" customWidth="1"/>
    <col min="9734" max="9734" width="18.1640625" style="199" customWidth="1"/>
    <col min="9735" max="9735" width="22.33203125" style="199" customWidth="1"/>
    <col min="9736" max="9984" width="11.5" style="199"/>
    <col min="9985" max="9985" width="22.83203125" style="199" customWidth="1"/>
    <col min="9986" max="9986" width="44.33203125" style="199" customWidth="1"/>
    <col min="9987" max="9987" width="20.6640625" style="199" customWidth="1"/>
    <col min="9988" max="9988" width="18.33203125" style="199" customWidth="1"/>
    <col min="9989" max="9989" width="20.83203125" style="199" customWidth="1"/>
    <col min="9990" max="9990" width="18.1640625" style="199" customWidth="1"/>
    <col min="9991" max="9991" width="22.33203125" style="199" customWidth="1"/>
    <col min="9992" max="10240" width="11.5" style="199"/>
    <col min="10241" max="10241" width="22.83203125" style="199" customWidth="1"/>
    <col min="10242" max="10242" width="44.33203125" style="199" customWidth="1"/>
    <col min="10243" max="10243" width="20.6640625" style="199" customWidth="1"/>
    <col min="10244" max="10244" width="18.33203125" style="199" customWidth="1"/>
    <col min="10245" max="10245" width="20.83203125" style="199" customWidth="1"/>
    <col min="10246" max="10246" width="18.1640625" style="199" customWidth="1"/>
    <col min="10247" max="10247" width="22.33203125" style="199" customWidth="1"/>
    <col min="10248" max="10496" width="11.5" style="199"/>
    <col min="10497" max="10497" width="22.83203125" style="199" customWidth="1"/>
    <col min="10498" max="10498" width="44.33203125" style="199" customWidth="1"/>
    <col min="10499" max="10499" width="20.6640625" style="199" customWidth="1"/>
    <col min="10500" max="10500" width="18.33203125" style="199" customWidth="1"/>
    <col min="10501" max="10501" width="20.83203125" style="199" customWidth="1"/>
    <col min="10502" max="10502" width="18.1640625" style="199" customWidth="1"/>
    <col min="10503" max="10503" width="22.33203125" style="199" customWidth="1"/>
    <col min="10504" max="10752" width="11.5" style="199"/>
    <col min="10753" max="10753" width="22.83203125" style="199" customWidth="1"/>
    <col min="10754" max="10754" width="44.33203125" style="199" customWidth="1"/>
    <col min="10755" max="10755" width="20.6640625" style="199" customWidth="1"/>
    <col min="10756" max="10756" width="18.33203125" style="199" customWidth="1"/>
    <col min="10757" max="10757" width="20.83203125" style="199" customWidth="1"/>
    <col min="10758" max="10758" width="18.1640625" style="199" customWidth="1"/>
    <col min="10759" max="10759" width="22.33203125" style="199" customWidth="1"/>
    <col min="10760" max="11008" width="11.5" style="199"/>
    <col min="11009" max="11009" width="22.83203125" style="199" customWidth="1"/>
    <col min="11010" max="11010" width="44.33203125" style="199" customWidth="1"/>
    <col min="11011" max="11011" width="20.6640625" style="199" customWidth="1"/>
    <col min="11012" max="11012" width="18.33203125" style="199" customWidth="1"/>
    <col min="11013" max="11013" width="20.83203125" style="199" customWidth="1"/>
    <col min="11014" max="11014" width="18.1640625" style="199" customWidth="1"/>
    <col min="11015" max="11015" width="22.33203125" style="199" customWidth="1"/>
    <col min="11016" max="11264" width="11.5" style="199"/>
    <col min="11265" max="11265" width="22.83203125" style="199" customWidth="1"/>
    <col min="11266" max="11266" width="44.33203125" style="199" customWidth="1"/>
    <col min="11267" max="11267" width="20.6640625" style="199" customWidth="1"/>
    <col min="11268" max="11268" width="18.33203125" style="199" customWidth="1"/>
    <col min="11269" max="11269" width="20.83203125" style="199" customWidth="1"/>
    <col min="11270" max="11270" width="18.1640625" style="199" customWidth="1"/>
    <col min="11271" max="11271" width="22.33203125" style="199" customWidth="1"/>
    <col min="11272" max="11520" width="11.5" style="199"/>
    <col min="11521" max="11521" width="22.83203125" style="199" customWidth="1"/>
    <col min="11522" max="11522" width="44.33203125" style="199" customWidth="1"/>
    <col min="11523" max="11523" width="20.6640625" style="199" customWidth="1"/>
    <col min="11524" max="11524" width="18.33203125" style="199" customWidth="1"/>
    <col min="11525" max="11525" width="20.83203125" style="199" customWidth="1"/>
    <col min="11526" max="11526" width="18.1640625" style="199" customWidth="1"/>
    <col min="11527" max="11527" width="22.33203125" style="199" customWidth="1"/>
    <col min="11528" max="11776" width="11.5" style="199"/>
    <col min="11777" max="11777" width="22.83203125" style="199" customWidth="1"/>
    <col min="11778" max="11778" width="44.33203125" style="199" customWidth="1"/>
    <col min="11779" max="11779" width="20.6640625" style="199" customWidth="1"/>
    <col min="11780" max="11780" width="18.33203125" style="199" customWidth="1"/>
    <col min="11781" max="11781" width="20.83203125" style="199" customWidth="1"/>
    <col min="11782" max="11782" width="18.1640625" style="199" customWidth="1"/>
    <col min="11783" max="11783" width="22.33203125" style="199" customWidth="1"/>
    <col min="11784" max="12032" width="11.5" style="199"/>
    <col min="12033" max="12033" width="22.83203125" style="199" customWidth="1"/>
    <col min="12034" max="12034" width="44.33203125" style="199" customWidth="1"/>
    <col min="12035" max="12035" width="20.6640625" style="199" customWidth="1"/>
    <col min="12036" max="12036" width="18.33203125" style="199" customWidth="1"/>
    <col min="12037" max="12037" width="20.83203125" style="199" customWidth="1"/>
    <col min="12038" max="12038" width="18.1640625" style="199" customWidth="1"/>
    <col min="12039" max="12039" width="22.33203125" style="199" customWidth="1"/>
    <col min="12040" max="12288" width="11.5" style="199"/>
    <col min="12289" max="12289" width="22.83203125" style="199" customWidth="1"/>
    <col min="12290" max="12290" width="44.33203125" style="199" customWidth="1"/>
    <col min="12291" max="12291" width="20.6640625" style="199" customWidth="1"/>
    <col min="12292" max="12292" width="18.33203125" style="199" customWidth="1"/>
    <col min="12293" max="12293" width="20.83203125" style="199" customWidth="1"/>
    <col min="12294" max="12294" width="18.1640625" style="199" customWidth="1"/>
    <col min="12295" max="12295" width="22.33203125" style="199" customWidth="1"/>
    <col min="12296" max="12544" width="11.5" style="199"/>
    <col min="12545" max="12545" width="22.83203125" style="199" customWidth="1"/>
    <col min="12546" max="12546" width="44.33203125" style="199" customWidth="1"/>
    <col min="12547" max="12547" width="20.6640625" style="199" customWidth="1"/>
    <col min="12548" max="12548" width="18.33203125" style="199" customWidth="1"/>
    <col min="12549" max="12549" width="20.83203125" style="199" customWidth="1"/>
    <col min="12550" max="12550" width="18.1640625" style="199" customWidth="1"/>
    <col min="12551" max="12551" width="22.33203125" style="199" customWidth="1"/>
    <col min="12552" max="12800" width="11.5" style="199"/>
    <col min="12801" max="12801" width="22.83203125" style="199" customWidth="1"/>
    <col min="12802" max="12802" width="44.33203125" style="199" customWidth="1"/>
    <col min="12803" max="12803" width="20.6640625" style="199" customWidth="1"/>
    <col min="12804" max="12804" width="18.33203125" style="199" customWidth="1"/>
    <col min="12805" max="12805" width="20.83203125" style="199" customWidth="1"/>
    <col min="12806" max="12806" width="18.1640625" style="199" customWidth="1"/>
    <col min="12807" max="12807" width="22.33203125" style="199" customWidth="1"/>
    <col min="12808" max="13056" width="11.5" style="199"/>
    <col min="13057" max="13057" width="22.83203125" style="199" customWidth="1"/>
    <col min="13058" max="13058" width="44.33203125" style="199" customWidth="1"/>
    <col min="13059" max="13059" width="20.6640625" style="199" customWidth="1"/>
    <col min="13060" max="13060" width="18.33203125" style="199" customWidth="1"/>
    <col min="13061" max="13061" width="20.83203125" style="199" customWidth="1"/>
    <col min="13062" max="13062" width="18.1640625" style="199" customWidth="1"/>
    <col min="13063" max="13063" width="22.33203125" style="199" customWidth="1"/>
    <col min="13064" max="13312" width="11.5" style="199"/>
    <col min="13313" max="13313" width="22.83203125" style="199" customWidth="1"/>
    <col min="13314" max="13314" width="44.33203125" style="199" customWidth="1"/>
    <col min="13315" max="13315" width="20.6640625" style="199" customWidth="1"/>
    <col min="13316" max="13316" width="18.33203125" style="199" customWidth="1"/>
    <col min="13317" max="13317" width="20.83203125" style="199" customWidth="1"/>
    <col min="13318" max="13318" width="18.1640625" style="199" customWidth="1"/>
    <col min="13319" max="13319" width="22.33203125" style="199" customWidth="1"/>
    <col min="13320" max="13568" width="11.5" style="199"/>
    <col min="13569" max="13569" width="22.83203125" style="199" customWidth="1"/>
    <col min="13570" max="13570" width="44.33203125" style="199" customWidth="1"/>
    <col min="13571" max="13571" width="20.6640625" style="199" customWidth="1"/>
    <col min="13572" max="13572" width="18.33203125" style="199" customWidth="1"/>
    <col min="13573" max="13573" width="20.83203125" style="199" customWidth="1"/>
    <col min="13574" max="13574" width="18.1640625" style="199" customWidth="1"/>
    <col min="13575" max="13575" width="22.33203125" style="199" customWidth="1"/>
    <col min="13576" max="13824" width="11.5" style="199"/>
    <col min="13825" max="13825" width="22.83203125" style="199" customWidth="1"/>
    <col min="13826" max="13826" width="44.33203125" style="199" customWidth="1"/>
    <col min="13827" max="13827" width="20.6640625" style="199" customWidth="1"/>
    <col min="13828" max="13828" width="18.33203125" style="199" customWidth="1"/>
    <col min="13829" max="13829" width="20.83203125" style="199" customWidth="1"/>
    <col min="13830" max="13830" width="18.1640625" style="199" customWidth="1"/>
    <col min="13831" max="13831" width="22.33203125" style="199" customWidth="1"/>
    <col min="13832" max="14080" width="11.5" style="199"/>
    <col min="14081" max="14081" width="22.83203125" style="199" customWidth="1"/>
    <col min="14082" max="14082" width="44.33203125" style="199" customWidth="1"/>
    <col min="14083" max="14083" width="20.6640625" style="199" customWidth="1"/>
    <col min="14084" max="14084" width="18.33203125" style="199" customWidth="1"/>
    <col min="14085" max="14085" width="20.83203125" style="199" customWidth="1"/>
    <col min="14086" max="14086" width="18.1640625" style="199" customWidth="1"/>
    <col min="14087" max="14087" width="22.33203125" style="199" customWidth="1"/>
    <col min="14088" max="14336" width="11.5" style="199"/>
    <col min="14337" max="14337" width="22.83203125" style="199" customWidth="1"/>
    <col min="14338" max="14338" width="44.33203125" style="199" customWidth="1"/>
    <col min="14339" max="14339" width="20.6640625" style="199" customWidth="1"/>
    <col min="14340" max="14340" width="18.33203125" style="199" customWidth="1"/>
    <col min="14341" max="14341" width="20.83203125" style="199" customWidth="1"/>
    <col min="14342" max="14342" width="18.1640625" style="199" customWidth="1"/>
    <col min="14343" max="14343" width="22.33203125" style="199" customWidth="1"/>
    <col min="14344" max="14592" width="11.5" style="199"/>
    <col min="14593" max="14593" width="22.83203125" style="199" customWidth="1"/>
    <col min="14594" max="14594" width="44.33203125" style="199" customWidth="1"/>
    <col min="14595" max="14595" width="20.6640625" style="199" customWidth="1"/>
    <col min="14596" max="14596" width="18.33203125" style="199" customWidth="1"/>
    <col min="14597" max="14597" width="20.83203125" style="199" customWidth="1"/>
    <col min="14598" max="14598" width="18.1640625" style="199" customWidth="1"/>
    <col min="14599" max="14599" width="22.33203125" style="199" customWidth="1"/>
    <col min="14600" max="14848" width="11.5" style="199"/>
    <col min="14849" max="14849" width="22.83203125" style="199" customWidth="1"/>
    <col min="14850" max="14850" width="44.33203125" style="199" customWidth="1"/>
    <col min="14851" max="14851" width="20.6640625" style="199" customWidth="1"/>
    <col min="14852" max="14852" width="18.33203125" style="199" customWidth="1"/>
    <col min="14853" max="14853" width="20.83203125" style="199" customWidth="1"/>
    <col min="14854" max="14854" width="18.1640625" style="199" customWidth="1"/>
    <col min="14855" max="14855" width="22.33203125" style="199" customWidth="1"/>
    <col min="14856" max="15104" width="11.5" style="199"/>
    <col min="15105" max="15105" width="22.83203125" style="199" customWidth="1"/>
    <col min="15106" max="15106" width="44.33203125" style="199" customWidth="1"/>
    <col min="15107" max="15107" width="20.6640625" style="199" customWidth="1"/>
    <col min="15108" max="15108" width="18.33203125" style="199" customWidth="1"/>
    <col min="15109" max="15109" width="20.83203125" style="199" customWidth="1"/>
    <col min="15110" max="15110" width="18.1640625" style="199" customWidth="1"/>
    <col min="15111" max="15111" width="22.33203125" style="199" customWidth="1"/>
    <col min="15112" max="15360" width="11.5" style="199"/>
    <col min="15361" max="15361" width="22.83203125" style="199" customWidth="1"/>
    <col min="15362" max="15362" width="44.33203125" style="199" customWidth="1"/>
    <col min="15363" max="15363" width="20.6640625" style="199" customWidth="1"/>
    <col min="15364" max="15364" width="18.33203125" style="199" customWidth="1"/>
    <col min="15365" max="15365" width="20.83203125" style="199" customWidth="1"/>
    <col min="15366" max="15366" width="18.1640625" style="199" customWidth="1"/>
    <col min="15367" max="15367" width="22.33203125" style="199" customWidth="1"/>
    <col min="15368" max="15616" width="11.5" style="199"/>
    <col min="15617" max="15617" width="22.83203125" style="199" customWidth="1"/>
    <col min="15618" max="15618" width="44.33203125" style="199" customWidth="1"/>
    <col min="15619" max="15619" width="20.6640625" style="199" customWidth="1"/>
    <col min="15620" max="15620" width="18.33203125" style="199" customWidth="1"/>
    <col min="15621" max="15621" width="20.83203125" style="199" customWidth="1"/>
    <col min="15622" max="15622" width="18.1640625" style="199" customWidth="1"/>
    <col min="15623" max="15623" width="22.33203125" style="199" customWidth="1"/>
    <col min="15624" max="15872" width="11.5" style="199"/>
    <col min="15873" max="15873" width="22.83203125" style="199" customWidth="1"/>
    <col min="15874" max="15874" width="44.33203125" style="199" customWidth="1"/>
    <col min="15875" max="15875" width="20.6640625" style="199" customWidth="1"/>
    <col min="15876" max="15876" width="18.33203125" style="199" customWidth="1"/>
    <col min="15877" max="15877" width="20.83203125" style="199" customWidth="1"/>
    <col min="15878" max="15878" width="18.1640625" style="199" customWidth="1"/>
    <col min="15879" max="15879" width="22.33203125" style="199" customWidth="1"/>
    <col min="15880" max="16128" width="11.5" style="199"/>
    <col min="16129" max="16129" width="22.83203125" style="199" customWidth="1"/>
    <col min="16130" max="16130" width="44.33203125" style="199" customWidth="1"/>
    <col min="16131" max="16131" width="20.6640625" style="199" customWidth="1"/>
    <col min="16132" max="16132" width="18.33203125" style="199" customWidth="1"/>
    <col min="16133" max="16133" width="20.83203125" style="199" customWidth="1"/>
    <col min="16134" max="16134" width="18.1640625" style="199" customWidth="1"/>
    <col min="16135" max="16135" width="22.33203125" style="199" customWidth="1"/>
    <col min="16136" max="16384" width="11.5" style="199"/>
  </cols>
  <sheetData>
    <row r="1" spans="2:5" s="135" customFormat="1" ht="13.5" thickBot="1">
      <c r="B1" s="177" t="s">
        <v>401</v>
      </c>
      <c r="C1" s="177" t="s">
        <v>407</v>
      </c>
      <c r="D1" s="178"/>
      <c r="E1" s="527" t="s">
        <v>247</v>
      </c>
    </row>
    <row r="2" spans="2:5" s="135" customFormat="1" ht="25.5">
      <c r="B2" s="201"/>
      <c r="C2" s="164" t="s">
        <v>254</v>
      </c>
      <c r="D2" s="202">
        <v>2050</v>
      </c>
      <c r="E2" s="528"/>
    </row>
    <row r="3" spans="2:5" s="135" customFormat="1" ht="16.5" thickBot="1">
      <c r="B3" s="136"/>
      <c r="C3" s="165" t="s">
        <v>243</v>
      </c>
      <c r="D3" s="203" t="s">
        <v>244</v>
      </c>
      <c r="E3" s="529"/>
    </row>
    <row r="4" spans="2:5" s="135" customFormat="1">
      <c r="B4" s="204" t="s">
        <v>249</v>
      </c>
      <c r="C4" s="345" t="s">
        <v>315</v>
      </c>
      <c r="D4" s="205" t="s">
        <v>315</v>
      </c>
      <c r="E4" s="207" t="s">
        <v>395</v>
      </c>
    </row>
    <row r="5" spans="2:5" s="135" customFormat="1">
      <c r="B5" s="181" t="s">
        <v>113</v>
      </c>
      <c r="C5" s="275">
        <v>21.9</v>
      </c>
      <c r="D5" s="276">
        <v>30.7</v>
      </c>
      <c r="E5" s="209"/>
    </row>
    <row r="6" spans="2:5" s="135" customFormat="1" ht="14.25">
      <c r="B6" s="181" t="s">
        <v>396</v>
      </c>
      <c r="C6" s="275">
        <v>2.1</v>
      </c>
      <c r="D6" s="277">
        <v>2.94</v>
      </c>
      <c r="E6" s="209"/>
    </row>
    <row r="7" spans="2:5" s="135" customFormat="1" ht="15" thickBot="1">
      <c r="B7" s="210" t="s">
        <v>397</v>
      </c>
      <c r="C7" s="278">
        <v>2.1</v>
      </c>
      <c r="D7" s="279">
        <v>2.94</v>
      </c>
      <c r="E7" s="211"/>
    </row>
    <row r="8" spans="2:5" s="135" customFormat="1" ht="13.5" thickBot="1">
      <c r="B8" s="191" t="s">
        <v>246</v>
      </c>
      <c r="C8" s="280"/>
      <c r="D8" s="281"/>
      <c r="E8" s="207"/>
    </row>
    <row r="9" spans="2:5" s="135" customFormat="1">
      <c r="B9" s="191" t="s">
        <v>250</v>
      </c>
      <c r="C9" s="273"/>
      <c r="D9" s="282"/>
      <c r="E9" s="215" t="s">
        <v>39</v>
      </c>
    </row>
    <row r="10" spans="2:5" s="135" customFormat="1" ht="13.5" thickBot="1">
      <c r="B10" s="181" t="s">
        <v>293</v>
      </c>
      <c r="C10" s="240">
        <v>0.41600000000000004</v>
      </c>
      <c r="D10" s="244">
        <v>0.94</v>
      </c>
      <c r="E10" s="218" t="s">
        <v>113</v>
      </c>
    </row>
    <row r="11" spans="2:5" s="135" customFormat="1">
      <c r="B11" s="191" t="s">
        <v>251</v>
      </c>
      <c r="C11" s="273"/>
      <c r="D11" s="282"/>
      <c r="E11" s="215" t="s">
        <v>39</v>
      </c>
    </row>
    <row r="12" spans="2:5" s="135" customFormat="1" ht="13.5" thickBot="1">
      <c r="B12" s="181" t="s">
        <v>31</v>
      </c>
      <c r="C12" s="240">
        <v>0.83400000000000007</v>
      </c>
      <c r="D12" s="244">
        <v>0.875</v>
      </c>
      <c r="E12" s="218" t="s">
        <v>113</v>
      </c>
    </row>
    <row r="13" spans="2:5" s="135" customFormat="1">
      <c r="B13" s="191" t="s">
        <v>252</v>
      </c>
      <c r="C13" s="273"/>
      <c r="D13" s="282"/>
      <c r="E13" s="215" t="s">
        <v>39</v>
      </c>
    </row>
    <row r="14" spans="2:5" s="135" customFormat="1" ht="13.5" thickBot="1">
      <c r="B14" s="181" t="s">
        <v>31</v>
      </c>
      <c r="C14" s="240">
        <v>0</v>
      </c>
      <c r="D14" s="244">
        <v>0</v>
      </c>
      <c r="E14" s="218" t="s">
        <v>113</v>
      </c>
    </row>
    <row r="15" spans="2:5" s="135" customFormat="1">
      <c r="B15" s="191" t="s">
        <v>253</v>
      </c>
      <c r="C15" s="273"/>
      <c r="D15" s="282"/>
      <c r="E15" s="215" t="s">
        <v>39</v>
      </c>
    </row>
    <row r="16" spans="2:5" s="135" customFormat="1" ht="13.5" thickBot="1">
      <c r="B16" s="181" t="s">
        <v>31</v>
      </c>
      <c r="C16" s="240">
        <v>0.89500000000000002</v>
      </c>
      <c r="D16" s="244">
        <v>1</v>
      </c>
      <c r="E16" s="218" t="s">
        <v>113</v>
      </c>
    </row>
    <row r="17" spans="2:5" s="135" customFormat="1" ht="13.5" thickBot="1">
      <c r="B17" s="177" t="s">
        <v>40</v>
      </c>
      <c r="C17" s="283"/>
      <c r="D17" s="284"/>
      <c r="E17" s="221"/>
    </row>
    <row r="18" spans="2:5" s="135" customFormat="1">
      <c r="B18" s="191" t="s">
        <v>299</v>
      </c>
      <c r="C18" s="273"/>
      <c r="D18" s="282"/>
      <c r="E18" s="222" t="s">
        <v>30</v>
      </c>
    </row>
    <row r="19" spans="2:5" s="135" customFormat="1">
      <c r="B19" s="181" t="s">
        <v>294</v>
      </c>
      <c r="C19" s="240">
        <v>0.40100000000000002</v>
      </c>
      <c r="D19" s="285">
        <v>0.64800000000000002</v>
      </c>
      <c r="E19" s="224" t="s">
        <v>113</v>
      </c>
    </row>
    <row r="20" spans="2:5" s="135" customFormat="1">
      <c r="B20" s="181" t="s">
        <v>295</v>
      </c>
      <c r="C20" s="240">
        <v>0.28399999999999997</v>
      </c>
      <c r="D20" s="285">
        <v>3.6999999999999998E-2</v>
      </c>
      <c r="E20" s="225"/>
    </row>
    <row r="21" spans="2:5" s="135" customFormat="1">
      <c r="B21" s="181" t="s">
        <v>296</v>
      </c>
      <c r="C21" s="240">
        <v>1.4999999999999999E-2</v>
      </c>
      <c r="D21" s="285">
        <v>0.29199999999999998</v>
      </c>
      <c r="E21" s="225"/>
    </row>
    <row r="22" spans="2:5" s="135" customFormat="1" ht="13.5" thickBot="1">
      <c r="B22" s="210" t="s">
        <v>297</v>
      </c>
      <c r="C22" s="245">
        <v>0.28199999999999997</v>
      </c>
      <c r="D22" s="286">
        <v>5.0000000000000001E-3</v>
      </c>
      <c r="E22" s="225"/>
    </row>
    <row r="23" spans="2:5" s="135" customFormat="1" ht="13.5" thickBot="1">
      <c r="B23" s="210" t="s">
        <v>215</v>
      </c>
      <c r="C23" s="287">
        <v>1.7999999999999999E-2</v>
      </c>
      <c r="D23" s="288">
        <v>1.7999999999999999E-2</v>
      </c>
      <c r="E23" s="230"/>
    </row>
    <row r="24" spans="2:5" s="135" customFormat="1">
      <c r="B24" s="191" t="s">
        <v>42</v>
      </c>
      <c r="C24" s="273"/>
      <c r="D24" s="282"/>
      <c r="E24" s="222" t="s">
        <v>30</v>
      </c>
    </row>
    <row r="25" spans="2:5" s="135" customFormat="1">
      <c r="B25" s="181" t="s">
        <v>298</v>
      </c>
      <c r="C25" s="240">
        <v>0.126</v>
      </c>
      <c r="D25" s="285">
        <v>0.126</v>
      </c>
      <c r="E25" s="224" t="s">
        <v>113</v>
      </c>
    </row>
    <row r="26" spans="2:5" s="135" customFormat="1">
      <c r="B26" s="181" t="s">
        <v>305</v>
      </c>
      <c r="C26" s="240">
        <v>0.04</v>
      </c>
      <c r="D26" s="285">
        <v>0</v>
      </c>
      <c r="E26" s="225"/>
    </row>
    <row r="27" spans="2:5" s="135" customFormat="1">
      <c r="B27" s="181" t="s">
        <v>306</v>
      </c>
      <c r="C27" s="240">
        <v>0.14899999999999999</v>
      </c>
      <c r="D27" s="285">
        <v>0</v>
      </c>
      <c r="E27" s="225"/>
    </row>
    <row r="28" spans="2:5" s="135" customFormat="1" ht="13.5" thickBot="1">
      <c r="B28" s="210" t="s">
        <v>307</v>
      </c>
      <c r="C28" s="240">
        <v>0.34400000000000008</v>
      </c>
      <c r="D28" s="285">
        <v>0</v>
      </c>
      <c r="E28" s="225"/>
    </row>
    <row r="29" spans="2:5" s="135" customFormat="1">
      <c r="B29" s="231" t="s">
        <v>314</v>
      </c>
      <c r="C29" s="240">
        <v>0.25199999999999989</v>
      </c>
      <c r="D29" s="285">
        <v>0</v>
      </c>
      <c r="E29" s="225"/>
    </row>
    <row r="30" spans="2:5" s="135" customFormat="1" ht="13.5" thickBot="1">
      <c r="B30" s="210" t="s">
        <v>309</v>
      </c>
      <c r="C30" s="240">
        <v>8.9000000000000051E-2</v>
      </c>
      <c r="D30" s="285">
        <v>0.875</v>
      </c>
      <c r="E30" s="230"/>
    </row>
    <row r="31" spans="2:5" s="135" customFormat="1">
      <c r="B31" s="191" t="s">
        <v>43</v>
      </c>
      <c r="C31" s="289"/>
      <c r="D31" s="282"/>
      <c r="E31" s="222" t="s">
        <v>30</v>
      </c>
    </row>
    <row r="32" spans="2:5" s="135" customFormat="1" ht="13.5" thickBot="1">
      <c r="B32" s="181" t="s">
        <v>300</v>
      </c>
      <c r="C32" s="240">
        <v>0.89500000000000002</v>
      </c>
      <c r="D32" s="285">
        <v>1</v>
      </c>
      <c r="E32" s="224" t="s">
        <v>113</v>
      </c>
    </row>
    <row r="33" spans="2:5" s="135" customFormat="1" ht="13.5" thickBot="1">
      <c r="B33" s="177" t="s">
        <v>44</v>
      </c>
      <c r="C33" s="283"/>
      <c r="D33" s="284"/>
      <c r="E33" s="221"/>
    </row>
    <row r="34" spans="2:5" s="135" customFormat="1">
      <c r="B34" s="191" t="s">
        <v>45</v>
      </c>
      <c r="C34" s="273"/>
      <c r="D34" s="282"/>
      <c r="E34" s="209" t="s">
        <v>30</v>
      </c>
    </row>
    <row r="35" spans="2:5" s="135" customFormat="1">
      <c r="B35" s="181" t="s">
        <v>1</v>
      </c>
      <c r="C35" s="290">
        <v>1.7999999999999999E-2</v>
      </c>
      <c r="D35" s="291">
        <v>1.8000000000000002E-2</v>
      </c>
      <c r="E35" s="224" t="s">
        <v>113</v>
      </c>
    </row>
    <row r="36" spans="2:5" s="135" customFormat="1">
      <c r="B36" s="181" t="s">
        <v>2</v>
      </c>
      <c r="C36" s="292">
        <v>0.95299999999999996</v>
      </c>
      <c r="D36" s="293">
        <v>0.98</v>
      </c>
      <c r="E36" s="209"/>
    </row>
    <row r="37" spans="2:5" s="135" customFormat="1" ht="13.5" thickBot="1">
      <c r="B37" s="231" t="s">
        <v>3</v>
      </c>
      <c r="C37" s="294">
        <v>2.9000000000000001E-2</v>
      </c>
      <c r="D37" s="295">
        <v>0</v>
      </c>
      <c r="E37" s="209"/>
    </row>
    <row r="38" spans="2:5" s="135" customFormat="1">
      <c r="B38" s="191" t="s">
        <v>46</v>
      </c>
      <c r="C38" s="273"/>
      <c r="D38" s="282"/>
      <c r="E38" s="207" t="s">
        <v>30</v>
      </c>
    </row>
    <row r="39" spans="2:5" s="135" customFormat="1">
      <c r="B39" s="181" t="s">
        <v>1</v>
      </c>
      <c r="C39" s="240">
        <v>1.7999999999999999E-2</v>
      </c>
      <c r="D39" s="241">
        <v>1.8</v>
      </c>
      <c r="E39" s="224" t="s">
        <v>113</v>
      </c>
    </row>
    <row r="40" spans="2:5" s="135" customFormat="1">
      <c r="B40" s="181" t="s">
        <v>5</v>
      </c>
      <c r="C40" s="240">
        <v>0.84799999999999998</v>
      </c>
      <c r="D40" s="241">
        <v>19.600000000000001</v>
      </c>
      <c r="E40" s="209"/>
    </row>
    <row r="41" spans="2:5" s="135" customFormat="1">
      <c r="B41" s="181" t="s">
        <v>6</v>
      </c>
      <c r="C41" s="240">
        <v>3.6999999999999998E-2</v>
      </c>
      <c r="D41" s="241">
        <v>0</v>
      </c>
      <c r="E41" s="209"/>
    </row>
    <row r="42" spans="2:5" s="135" customFormat="1">
      <c r="B42" s="181" t="s">
        <v>7</v>
      </c>
      <c r="C42" s="240">
        <v>8.0000000000000002E-3</v>
      </c>
      <c r="D42" s="241">
        <v>0</v>
      </c>
      <c r="E42" s="209"/>
    </row>
    <row r="43" spans="2:5" s="135" customFormat="1">
      <c r="B43" s="181" t="s">
        <v>8</v>
      </c>
      <c r="C43" s="240">
        <v>3.0000000000000001E-3</v>
      </c>
      <c r="D43" s="241">
        <v>0.3</v>
      </c>
      <c r="E43" s="209"/>
    </row>
    <row r="44" spans="2:5" s="135" customFormat="1" ht="13.5" thickBot="1">
      <c r="B44" s="181" t="s">
        <v>9</v>
      </c>
      <c r="C44" s="240">
        <v>8.8999999999999996E-2</v>
      </c>
      <c r="D44" s="241">
        <v>78.400000000000006</v>
      </c>
      <c r="E44" s="209"/>
    </row>
    <row r="45" spans="2:5" s="135" customFormat="1">
      <c r="B45" s="191" t="s">
        <v>47</v>
      </c>
      <c r="C45" s="289"/>
      <c r="D45" s="282"/>
      <c r="E45" s="242" t="s">
        <v>30</v>
      </c>
    </row>
    <row r="46" spans="2:5" s="135" customFormat="1">
      <c r="B46" s="243" t="s">
        <v>1</v>
      </c>
      <c r="C46" s="240">
        <v>1.7999999999999999E-2</v>
      </c>
      <c r="D46" s="244">
        <v>1.7999999999999999E-2</v>
      </c>
      <c r="E46" s="224" t="s">
        <v>113</v>
      </c>
    </row>
    <row r="47" spans="2:5" s="135" customFormat="1">
      <c r="B47" s="243" t="s">
        <v>301</v>
      </c>
      <c r="C47" s="240">
        <v>0.88200000000000001</v>
      </c>
      <c r="D47" s="244">
        <v>0.19900000000000001</v>
      </c>
      <c r="E47" s="209"/>
    </row>
    <row r="48" spans="2:5" s="135" customFormat="1">
      <c r="B48" s="243" t="s">
        <v>311</v>
      </c>
      <c r="C48" s="240">
        <v>6.4000000000000001E-2</v>
      </c>
      <c r="D48" s="244">
        <v>0</v>
      </c>
      <c r="E48" s="209"/>
    </row>
    <row r="49" spans="2:6" s="135" customFormat="1">
      <c r="B49" s="243" t="s">
        <v>313</v>
      </c>
      <c r="C49" s="240">
        <v>6.0000000000000001E-3</v>
      </c>
      <c r="D49" s="244">
        <v>6.0000000000000001E-3</v>
      </c>
      <c r="E49" s="209"/>
    </row>
    <row r="50" spans="2:6" s="135" customFormat="1">
      <c r="B50" s="243" t="s">
        <v>312</v>
      </c>
      <c r="C50" s="240">
        <v>2.9000000000000001E-2</v>
      </c>
      <c r="D50" s="244">
        <v>2.9000000000000001E-2</v>
      </c>
      <c r="E50" s="209"/>
    </row>
    <row r="51" spans="2:6" s="135" customFormat="1" ht="13.5" thickBot="1">
      <c r="B51" s="243" t="s">
        <v>302</v>
      </c>
      <c r="C51" s="240">
        <v>0</v>
      </c>
      <c r="D51" s="244">
        <v>0.78400000000000003</v>
      </c>
      <c r="E51" s="209"/>
    </row>
    <row r="52" spans="2:6" s="135" customFormat="1" ht="13.5" thickBot="1">
      <c r="B52" s="191" t="s">
        <v>248</v>
      </c>
      <c r="C52" s="273"/>
      <c r="D52" s="274"/>
      <c r="E52" s="242" t="s">
        <v>30</v>
      </c>
    </row>
    <row r="53" spans="2:6" s="135" customFormat="1">
      <c r="B53" s="204" t="s">
        <v>14</v>
      </c>
      <c r="C53" s="240">
        <v>6.9999999999999993E-3</v>
      </c>
      <c r="D53" s="244">
        <v>0.68</v>
      </c>
      <c r="E53" s="266" t="s">
        <v>113</v>
      </c>
    </row>
    <row r="54" spans="2:6" s="135" customFormat="1">
      <c r="B54" s="231" t="s">
        <v>17</v>
      </c>
      <c r="C54" s="245">
        <v>0.01</v>
      </c>
      <c r="D54" s="246">
        <v>0.68</v>
      </c>
      <c r="E54" s="209"/>
    </row>
    <row r="55" spans="2:6" s="135" customFormat="1" ht="13.5" thickBot="1">
      <c r="B55" s="247"/>
      <c r="C55" s="245"/>
      <c r="D55" s="246"/>
      <c r="E55" s="211"/>
    </row>
    <row r="56" spans="2:6" s="135" customFormat="1">
      <c r="B56" s="191" t="s">
        <v>245</v>
      </c>
      <c r="C56" s="213"/>
      <c r="D56" s="213"/>
      <c r="E56" s="248"/>
    </row>
    <row r="57" spans="2:6" s="135" customFormat="1">
      <c r="B57" s="136" t="s">
        <v>372</v>
      </c>
      <c r="C57" s="249"/>
      <c r="D57" s="249"/>
      <c r="E57" s="250"/>
    </row>
    <row r="58" spans="2:6" s="135" customFormat="1">
      <c r="B58" s="136"/>
      <c r="C58" s="249"/>
      <c r="D58" s="249"/>
      <c r="E58" s="250"/>
    </row>
    <row r="59" spans="2:6" s="135" customFormat="1">
      <c r="B59" s="136"/>
      <c r="C59" s="249"/>
      <c r="D59" s="249"/>
      <c r="E59" s="250"/>
    </row>
    <row r="60" spans="2:6" s="135" customFormat="1" ht="13.5" thickBot="1">
      <c r="B60" s="137"/>
      <c r="C60" s="267"/>
      <c r="D60" s="267"/>
      <c r="E60" s="268"/>
    </row>
    <row r="61" spans="2:6" s="135" customFormat="1" ht="18.75" customHeight="1"/>
    <row r="62" spans="2:6">
      <c r="B62" s="198" t="s">
        <v>278</v>
      </c>
      <c r="C62" s="251"/>
      <c r="D62" s="251"/>
      <c r="E62" s="251"/>
      <c r="F62" s="269"/>
    </row>
    <row r="63" spans="2:6" ht="13.5" thickBot="1">
      <c r="F63" s="200"/>
    </row>
    <row r="64" spans="2:6" ht="13.5" thickBot="1">
      <c r="B64" s="252" t="s">
        <v>401</v>
      </c>
      <c r="C64" s="177" t="s">
        <v>241</v>
      </c>
      <c r="D64" s="178"/>
      <c r="E64" s="527"/>
    </row>
    <row r="65" spans="2:5" ht="25.5">
      <c r="B65" s="253"/>
      <c r="C65" s="164" t="s">
        <v>254</v>
      </c>
      <c r="D65" s="202">
        <v>2050</v>
      </c>
      <c r="E65" s="528"/>
    </row>
    <row r="66" spans="2:5" ht="16.5" thickBot="1">
      <c r="B66" s="254"/>
      <c r="C66" s="165" t="s">
        <v>243</v>
      </c>
      <c r="D66" s="203" t="s">
        <v>244</v>
      </c>
      <c r="E66" s="529"/>
    </row>
    <row r="67" spans="2:5" ht="25.5">
      <c r="B67" s="255" t="s">
        <v>280</v>
      </c>
      <c r="C67" s="256"/>
      <c r="D67" s="257"/>
      <c r="E67" s="258"/>
    </row>
    <row r="68" spans="2:5">
      <c r="B68" s="259" t="s">
        <v>265</v>
      </c>
      <c r="C68" s="256">
        <v>100</v>
      </c>
      <c r="D68" s="256">
        <v>100</v>
      </c>
      <c r="E68" s="258" t="s">
        <v>266</v>
      </c>
    </row>
    <row r="69" spans="2:5">
      <c r="B69" s="259" t="s">
        <v>267</v>
      </c>
      <c r="C69" s="256" t="s">
        <v>320</v>
      </c>
      <c r="D69" s="256" t="s">
        <v>320</v>
      </c>
      <c r="E69" s="258" t="s">
        <v>268</v>
      </c>
    </row>
    <row r="70" spans="2:5">
      <c r="B70" s="259" t="s">
        <v>269</v>
      </c>
      <c r="C70" s="256">
        <v>21</v>
      </c>
      <c r="D70" s="256">
        <v>21</v>
      </c>
      <c r="E70" s="258" t="s">
        <v>270</v>
      </c>
    </row>
    <row r="71" spans="2:5">
      <c r="B71" s="260" t="s">
        <v>271</v>
      </c>
      <c r="C71" s="256">
        <v>21</v>
      </c>
      <c r="D71" s="256">
        <v>21</v>
      </c>
      <c r="E71" s="261" t="s">
        <v>272</v>
      </c>
    </row>
    <row r="72" spans="2:5">
      <c r="B72" s="260" t="s">
        <v>273</v>
      </c>
      <c r="C72" s="256" t="s">
        <v>315</v>
      </c>
      <c r="D72" s="256" t="s">
        <v>315</v>
      </c>
      <c r="E72" s="261" t="s">
        <v>272</v>
      </c>
    </row>
    <row r="73" spans="2:5">
      <c r="B73" s="259" t="s">
        <v>274</v>
      </c>
      <c r="C73" s="256" t="s">
        <v>316</v>
      </c>
      <c r="D73" s="256" t="s">
        <v>316</v>
      </c>
      <c r="E73" s="258"/>
    </row>
    <row r="74" spans="2:5">
      <c r="B74" s="259" t="s">
        <v>275</v>
      </c>
      <c r="C74" s="256">
        <v>8</v>
      </c>
      <c r="D74" s="256">
        <v>8</v>
      </c>
      <c r="E74" s="258" t="s">
        <v>276</v>
      </c>
    </row>
    <row r="75" spans="2:5" ht="13.5" thickBot="1">
      <c r="B75" s="262" t="s">
        <v>277</v>
      </c>
      <c r="C75" s="256"/>
      <c r="D75" s="257"/>
      <c r="E75" s="265" t="s">
        <v>270</v>
      </c>
    </row>
    <row r="76" spans="2:5" ht="25.5">
      <c r="B76" s="255" t="s">
        <v>284</v>
      </c>
      <c r="C76" s="256" t="s">
        <v>318</v>
      </c>
      <c r="D76" s="256" t="s">
        <v>318</v>
      </c>
      <c r="E76" s="258"/>
    </row>
    <row r="77" spans="2:5">
      <c r="B77" s="259" t="s">
        <v>282</v>
      </c>
      <c r="C77" s="256" t="s">
        <v>318</v>
      </c>
      <c r="D77" s="256" t="s">
        <v>318</v>
      </c>
      <c r="E77" s="258"/>
    </row>
    <row r="78" spans="2:5">
      <c r="B78" s="259" t="s">
        <v>1</v>
      </c>
      <c r="C78" s="256" t="s">
        <v>318</v>
      </c>
      <c r="D78" s="256" t="s">
        <v>318</v>
      </c>
      <c r="E78" s="258"/>
    </row>
    <row r="79" spans="2:5">
      <c r="B79" s="259" t="s">
        <v>283</v>
      </c>
      <c r="C79" s="256"/>
      <c r="D79" s="257"/>
      <c r="E79" s="258"/>
    </row>
    <row r="80" spans="2:5" ht="13.5" thickBot="1">
      <c r="B80" s="262"/>
      <c r="C80" s="263"/>
      <c r="D80" s="264"/>
      <c r="E80" s="265"/>
    </row>
  </sheetData>
  <mergeCells count="2">
    <mergeCell ref="E1:E3"/>
    <mergeCell ref="E64:E66"/>
  </mergeCells>
  <printOptions horizontalCentered="1"/>
  <pageMargins left="0.39370078740157483" right="0.39370078740157483" top="0.39370078740157483" bottom="0.39370078740157483" header="0.19685039370078741" footer="0.19685039370078741"/>
  <pageSetup paperSize="9" scale="71" fitToHeight="0" orientation="portrait" r:id="rId1"/>
  <headerFooter scaleWithDoc="0">
    <oddFooter>&amp;L&amp;6&amp;K01+049[&amp;F]&amp;A&amp;C- &amp;P -&amp;R&amp;6&amp;K01+049Documentation of Energy Performance Indicators –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F64"/>
  <sheetViews>
    <sheetView showGridLines="0" zoomScaleNormal="80" workbookViewId="0"/>
  </sheetViews>
  <sheetFormatPr defaultColWidth="11.5" defaultRowHeight="12.75"/>
  <cols>
    <col min="1" max="1" width="2.33203125" style="371" customWidth="1"/>
    <col min="2" max="2" width="11.33203125" style="370" customWidth="1"/>
    <col min="3" max="3" width="79.5" style="370" customWidth="1"/>
    <col min="4" max="4" width="18.5" style="370" customWidth="1"/>
    <col min="5" max="5" width="18.5" style="371" customWidth="1"/>
    <col min="6" max="6" width="2.33203125" style="371" customWidth="1"/>
    <col min="7" max="8" width="11.5" style="371"/>
    <col min="9" max="9" width="12.5" style="371" bestFit="1" customWidth="1"/>
    <col min="10" max="10" width="11.5" style="371" bestFit="1" customWidth="1"/>
    <col min="11" max="12" width="11.6640625" style="371" bestFit="1" customWidth="1"/>
    <col min="13" max="13" width="11.5" style="371" bestFit="1" customWidth="1"/>
    <col min="14" max="14" width="11.6640625" style="371" bestFit="1" customWidth="1"/>
    <col min="15" max="15" width="11.5" style="371" bestFit="1" customWidth="1"/>
    <col min="16" max="18" width="12.83203125" style="371" bestFit="1" customWidth="1"/>
    <col min="19" max="245" width="11.5" style="371"/>
    <col min="246" max="246" width="11.5" style="371" customWidth="1"/>
    <col min="247" max="247" width="11.33203125" style="371" customWidth="1"/>
    <col min="248" max="248" width="43.33203125" style="371" customWidth="1"/>
    <col min="249" max="253" width="16.33203125" style="371" customWidth="1"/>
    <col min="254" max="254" width="45.6640625" style="371" customWidth="1"/>
    <col min="255" max="255" width="39.6640625" style="371" customWidth="1"/>
    <col min="256" max="501" width="11.5" style="371"/>
    <col min="502" max="502" width="11.5" style="371" customWidth="1"/>
    <col min="503" max="503" width="11.33203125" style="371" customWidth="1"/>
    <col min="504" max="504" width="43.33203125" style="371" customWidth="1"/>
    <col min="505" max="509" width="16.33203125" style="371" customWidth="1"/>
    <col min="510" max="510" width="45.6640625" style="371" customWidth="1"/>
    <col min="511" max="511" width="39.6640625" style="371" customWidth="1"/>
    <col min="512" max="757" width="11.5" style="371"/>
    <col min="758" max="758" width="11.5" style="371" customWidth="1"/>
    <col min="759" max="759" width="11.33203125" style="371" customWidth="1"/>
    <col min="760" max="760" width="43.33203125" style="371" customWidth="1"/>
    <col min="761" max="765" width="16.33203125" style="371" customWidth="1"/>
    <col min="766" max="766" width="45.6640625" style="371" customWidth="1"/>
    <col min="767" max="767" width="39.6640625" style="371" customWidth="1"/>
    <col min="768" max="1013" width="11.5" style="371"/>
    <col min="1014" max="1014" width="11.5" style="371" customWidth="1"/>
    <col min="1015" max="1015" width="11.33203125" style="371" customWidth="1"/>
    <col min="1016" max="1016" width="43.33203125" style="371" customWidth="1"/>
    <col min="1017" max="1021" width="16.33203125" style="371" customWidth="1"/>
    <col min="1022" max="1022" width="45.6640625" style="371" customWidth="1"/>
    <col min="1023" max="1023" width="39.6640625" style="371" customWidth="1"/>
    <col min="1024" max="1269" width="11.5" style="371"/>
    <col min="1270" max="1270" width="11.5" style="371" customWidth="1"/>
    <col min="1271" max="1271" width="11.33203125" style="371" customWidth="1"/>
    <col min="1272" max="1272" width="43.33203125" style="371" customWidth="1"/>
    <col min="1273" max="1277" width="16.33203125" style="371" customWidth="1"/>
    <col min="1278" max="1278" width="45.6640625" style="371" customWidth="1"/>
    <col min="1279" max="1279" width="39.6640625" style="371" customWidth="1"/>
    <col min="1280" max="1525" width="11.5" style="371"/>
    <col min="1526" max="1526" width="11.5" style="371" customWidth="1"/>
    <col min="1527" max="1527" width="11.33203125" style="371" customWidth="1"/>
    <col min="1528" max="1528" width="43.33203125" style="371" customWidth="1"/>
    <col min="1529" max="1533" width="16.33203125" style="371" customWidth="1"/>
    <col min="1534" max="1534" width="45.6640625" style="371" customWidth="1"/>
    <col min="1535" max="1535" width="39.6640625" style="371" customWidth="1"/>
    <col min="1536" max="1781" width="11.5" style="371"/>
    <col min="1782" max="1782" width="11.5" style="371" customWidth="1"/>
    <col min="1783" max="1783" width="11.33203125" style="371" customWidth="1"/>
    <col min="1784" max="1784" width="43.33203125" style="371" customWidth="1"/>
    <col min="1785" max="1789" width="16.33203125" style="371" customWidth="1"/>
    <col min="1790" max="1790" width="45.6640625" style="371" customWidth="1"/>
    <col min="1791" max="1791" width="39.6640625" style="371" customWidth="1"/>
    <col min="1792" max="2037" width="11.5" style="371"/>
    <col min="2038" max="2038" width="11.5" style="371" customWidth="1"/>
    <col min="2039" max="2039" width="11.33203125" style="371" customWidth="1"/>
    <col min="2040" max="2040" width="43.33203125" style="371" customWidth="1"/>
    <col min="2041" max="2045" width="16.33203125" style="371" customWidth="1"/>
    <col min="2046" max="2046" width="45.6640625" style="371" customWidth="1"/>
    <col min="2047" max="2047" width="39.6640625" style="371" customWidth="1"/>
    <col min="2048" max="2293" width="11.5" style="371"/>
    <col min="2294" max="2294" width="11.5" style="371" customWidth="1"/>
    <col min="2295" max="2295" width="11.33203125" style="371" customWidth="1"/>
    <col min="2296" max="2296" width="43.33203125" style="371" customWidth="1"/>
    <col min="2297" max="2301" width="16.33203125" style="371" customWidth="1"/>
    <col min="2302" max="2302" width="45.6640625" style="371" customWidth="1"/>
    <col min="2303" max="2303" width="39.6640625" style="371" customWidth="1"/>
    <col min="2304" max="2549" width="11.5" style="371"/>
    <col min="2550" max="2550" width="11.5" style="371" customWidth="1"/>
    <col min="2551" max="2551" width="11.33203125" style="371" customWidth="1"/>
    <col min="2552" max="2552" width="43.33203125" style="371" customWidth="1"/>
    <col min="2553" max="2557" width="16.33203125" style="371" customWidth="1"/>
    <col min="2558" max="2558" width="45.6640625" style="371" customWidth="1"/>
    <col min="2559" max="2559" width="39.6640625" style="371" customWidth="1"/>
    <col min="2560" max="2805" width="11.5" style="371"/>
    <col min="2806" max="2806" width="11.5" style="371" customWidth="1"/>
    <col min="2807" max="2807" width="11.33203125" style="371" customWidth="1"/>
    <col min="2808" max="2808" width="43.33203125" style="371" customWidth="1"/>
    <col min="2809" max="2813" width="16.33203125" style="371" customWidth="1"/>
    <col min="2814" max="2814" width="45.6640625" style="371" customWidth="1"/>
    <col min="2815" max="2815" width="39.6640625" style="371" customWidth="1"/>
    <col min="2816" max="3061" width="11.5" style="371"/>
    <col min="3062" max="3062" width="11.5" style="371" customWidth="1"/>
    <col min="3063" max="3063" width="11.33203125" style="371" customWidth="1"/>
    <col min="3064" max="3064" width="43.33203125" style="371" customWidth="1"/>
    <col min="3065" max="3069" width="16.33203125" style="371" customWidth="1"/>
    <col min="3070" max="3070" width="45.6640625" style="371" customWidth="1"/>
    <col min="3071" max="3071" width="39.6640625" style="371" customWidth="1"/>
    <col min="3072" max="3317" width="11.5" style="371"/>
    <col min="3318" max="3318" width="11.5" style="371" customWidth="1"/>
    <col min="3319" max="3319" width="11.33203125" style="371" customWidth="1"/>
    <col min="3320" max="3320" width="43.33203125" style="371" customWidth="1"/>
    <col min="3321" max="3325" width="16.33203125" style="371" customWidth="1"/>
    <col min="3326" max="3326" width="45.6640625" style="371" customWidth="1"/>
    <col min="3327" max="3327" width="39.6640625" style="371" customWidth="1"/>
    <col min="3328" max="3573" width="11.5" style="371"/>
    <col min="3574" max="3574" width="11.5" style="371" customWidth="1"/>
    <col min="3575" max="3575" width="11.33203125" style="371" customWidth="1"/>
    <col min="3576" max="3576" width="43.33203125" style="371" customWidth="1"/>
    <col min="3577" max="3581" width="16.33203125" style="371" customWidth="1"/>
    <col min="3582" max="3582" width="45.6640625" style="371" customWidth="1"/>
    <col min="3583" max="3583" width="39.6640625" style="371" customWidth="1"/>
    <col min="3584" max="3829" width="11.5" style="371"/>
    <col min="3830" max="3830" width="11.5" style="371" customWidth="1"/>
    <col min="3831" max="3831" width="11.33203125" style="371" customWidth="1"/>
    <col min="3832" max="3832" width="43.33203125" style="371" customWidth="1"/>
    <col min="3833" max="3837" width="16.33203125" style="371" customWidth="1"/>
    <col min="3838" max="3838" width="45.6640625" style="371" customWidth="1"/>
    <col min="3839" max="3839" width="39.6640625" style="371" customWidth="1"/>
    <col min="3840" max="4085" width="11.5" style="371"/>
    <col min="4086" max="4086" width="11.5" style="371" customWidth="1"/>
    <col min="4087" max="4087" width="11.33203125" style="371" customWidth="1"/>
    <col min="4088" max="4088" width="43.33203125" style="371" customWidth="1"/>
    <col min="4089" max="4093" width="16.33203125" style="371" customWidth="1"/>
    <col min="4094" max="4094" width="45.6640625" style="371" customWidth="1"/>
    <col min="4095" max="4095" width="39.6640625" style="371" customWidth="1"/>
    <col min="4096" max="4341" width="11.5" style="371"/>
    <col min="4342" max="4342" width="11.5" style="371" customWidth="1"/>
    <col min="4343" max="4343" width="11.33203125" style="371" customWidth="1"/>
    <col min="4344" max="4344" width="43.33203125" style="371" customWidth="1"/>
    <col min="4345" max="4349" width="16.33203125" style="371" customWidth="1"/>
    <col min="4350" max="4350" width="45.6640625" style="371" customWidth="1"/>
    <col min="4351" max="4351" width="39.6640625" style="371" customWidth="1"/>
    <col min="4352" max="4597" width="11.5" style="371"/>
    <col min="4598" max="4598" width="11.5" style="371" customWidth="1"/>
    <col min="4599" max="4599" width="11.33203125" style="371" customWidth="1"/>
    <col min="4600" max="4600" width="43.33203125" style="371" customWidth="1"/>
    <col min="4601" max="4605" width="16.33203125" style="371" customWidth="1"/>
    <col min="4606" max="4606" width="45.6640625" style="371" customWidth="1"/>
    <col min="4607" max="4607" width="39.6640625" style="371" customWidth="1"/>
    <col min="4608" max="4853" width="11.5" style="371"/>
    <col min="4854" max="4854" width="11.5" style="371" customWidth="1"/>
    <col min="4855" max="4855" width="11.33203125" style="371" customWidth="1"/>
    <col min="4856" max="4856" width="43.33203125" style="371" customWidth="1"/>
    <col min="4857" max="4861" width="16.33203125" style="371" customWidth="1"/>
    <col min="4862" max="4862" width="45.6640625" style="371" customWidth="1"/>
    <col min="4863" max="4863" width="39.6640625" style="371" customWidth="1"/>
    <col min="4864" max="5109" width="11.5" style="371"/>
    <col min="5110" max="5110" width="11.5" style="371" customWidth="1"/>
    <col min="5111" max="5111" width="11.33203125" style="371" customWidth="1"/>
    <col min="5112" max="5112" width="43.33203125" style="371" customWidth="1"/>
    <col min="5113" max="5117" width="16.33203125" style="371" customWidth="1"/>
    <col min="5118" max="5118" width="45.6640625" style="371" customWidth="1"/>
    <col min="5119" max="5119" width="39.6640625" style="371" customWidth="1"/>
    <col min="5120" max="5365" width="11.5" style="371"/>
    <col min="5366" max="5366" width="11.5" style="371" customWidth="1"/>
    <col min="5367" max="5367" width="11.33203125" style="371" customWidth="1"/>
    <col min="5368" max="5368" width="43.33203125" style="371" customWidth="1"/>
    <col min="5369" max="5373" width="16.33203125" style="371" customWidth="1"/>
    <col min="5374" max="5374" width="45.6640625" style="371" customWidth="1"/>
    <col min="5375" max="5375" width="39.6640625" style="371" customWidth="1"/>
    <col min="5376" max="5621" width="11.5" style="371"/>
    <col min="5622" max="5622" width="11.5" style="371" customWidth="1"/>
    <col min="5623" max="5623" width="11.33203125" style="371" customWidth="1"/>
    <col min="5624" max="5624" width="43.33203125" style="371" customWidth="1"/>
    <col min="5625" max="5629" width="16.33203125" style="371" customWidth="1"/>
    <col min="5630" max="5630" width="45.6640625" style="371" customWidth="1"/>
    <col min="5631" max="5631" width="39.6640625" style="371" customWidth="1"/>
    <col min="5632" max="5877" width="11.5" style="371"/>
    <col min="5878" max="5878" width="11.5" style="371" customWidth="1"/>
    <col min="5879" max="5879" width="11.33203125" style="371" customWidth="1"/>
    <col min="5880" max="5880" width="43.33203125" style="371" customWidth="1"/>
    <col min="5881" max="5885" width="16.33203125" style="371" customWidth="1"/>
    <col min="5886" max="5886" width="45.6640625" style="371" customWidth="1"/>
    <col min="5887" max="5887" width="39.6640625" style="371" customWidth="1"/>
    <col min="5888" max="6133" width="11.5" style="371"/>
    <col min="6134" max="6134" width="11.5" style="371" customWidth="1"/>
    <col min="6135" max="6135" width="11.33203125" style="371" customWidth="1"/>
    <col min="6136" max="6136" width="43.33203125" style="371" customWidth="1"/>
    <col min="6137" max="6141" width="16.33203125" style="371" customWidth="1"/>
    <col min="6142" max="6142" width="45.6640625" style="371" customWidth="1"/>
    <col min="6143" max="6143" width="39.6640625" style="371" customWidth="1"/>
    <col min="6144" max="6389" width="11.5" style="371"/>
    <col min="6390" max="6390" width="11.5" style="371" customWidth="1"/>
    <col min="6391" max="6391" width="11.33203125" style="371" customWidth="1"/>
    <col min="6392" max="6392" width="43.33203125" style="371" customWidth="1"/>
    <col min="6393" max="6397" width="16.33203125" style="371" customWidth="1"/>
    <col min="6398" max="6398" width="45.6640625" style="371" customWidth="1"/>
    <col min="6399" max="6399" width="39.6640625" style="371" customWidth="1"/>
    <col min="6400" max="6645" width="11.5" style="371"/>
    <col min="6646" max="6646" width="11.5" style="371" customWidth="1"/>
    <col min="6647" max="6647" width="11.33203125" style="371" customWidth="1"/>
    <col min="6648" max="6648" width="43.33203125" style="371" customWidth="1"/>
    <col min="6649" max="6653" width="16.33203125" style="371" customWidth="1"/>
    <col min="6654" max="6654" width="45.6640625" style="371" customWidth="1"/>
    <col min="6655" max="6655" width="39.6640625" style="371" customWidth="1"/>
    <col min="6656" max="6901" width="11.5" style="371"/>
    <col min="6902" max="6902" width="11.5" style="371" customWidth="1"/>
    <col min="6903" max="6903" width="11.33203125" style="371" customWidth="1"/>
    <col min="6904" max="6904" width="43.33203125" style="371" customWidth="1"/>
    <col min="6905" max="6909" width="16.33203125" style="371" customWidth="1"/>
    <col min="6910" max="6910" width="45.6640625" style="371" customWidth="1"/>
    <col min="6911" max="6911" width="39.6640625" style="371" customWidth="1"/>
    <col min="6912" max="7157" width="11.5" style="371"/>
    <col min="7158" max="7158" width="11.5" style="371" customWidth="1"/>
    <col min="7159" max="7159" width="11.33203125" style="371" customWidth="1"/>
    <col min="7160" max="7160" width="43.33203125" style="371" customWidth="1"/>
    <col min="7161" max="7165" width="16.33203125" style="371" customWidth="1"/>
    <col min="7166" max="7166" width="45.6640625" style="371" customWidth="1"/>
    <col min="7167" max="7167" width="39.6640625" style="371" customWidth="1"/>
    <col min="7168" max="7413" width="11.5" style="371"/>
    <col min="7414" max="7414" width="11.5" style="371" customWidth="1"/>
    <col min="7415" max="7415" width="11.33203125" style="371" customWidth="1"/>
    <col min="7416" max="7416" width="43.33203125" style="371" customWidth="1"/>
    <col min="7417" max="7421" width="16.33203125" style="371" customWidth="1"/>
    <col min="7422" max="7422" width="45.6640625" style="371" customWidth="1"/>
    <col min="7423" max="7423" width="39.6640625" style="371" customWidth="1"/>
    <col min="7424" max="7669" width="11.5" style="371"/>
    <col min="7670" max="7670" width="11.5" style="371" customWidth="1"/>
    <col min="7671" max="7671" width="11.33203125" style="371" customWidth="1"/>
    <col min="7672" max="7672" width="43.33203125" style="371" customWidth="1"/>
    <col min="7673" max="7677" width="16.33203125" style="371" customWidth="1"/>
    <col min="7678" max="7678" width="45.6640625" style="371" customWidth="1"/>
    <col min="7679" max="7679" width="39.6640625" style="371" customWidth="1"/>
    <col min="7680" max="7925" width="11.5" style="371"/>
    <col min="7926" max="7926" width="11.5" style="371" customWidth="1"/>
    <col min="7927" max="7927" width="11.33203125" style="371" customWidth="1"/>
    <col min="7928" max="7928" width="43.33203125" style="371" customWidth="1"/>
    <col min="7929" max="7933" width="16.33203125" style="371" customWidth="1"/>
    <col min="7934" max="7934" width="45.6640625" style="371" customWidth="1"/>
    <col min="7935" max="7935" width="39.6640625" style="371" customWidth="1"/>
    <col min="7936" max="8181" width="11.5" style="371"/>
    <col min="8182" max="8182" width="11.5" style="371" customWidth="1"/>
    <col min="8183" max="8183" width="11.33203125" style="371" customWidth="1"/>
    <col min="8184" max="8184" width="43.33203125" style="371" customWidth="1"/>
    <col min="8185" max="8189" width="16.33203125" style="371" customWidth="1"/>
    <col min="8190" max="8190" width="45.6640625" style="371" customWidth="1"/>
    <col min="8191" max="8191" width="39.6640625" style="371" customWidth="1"/>
    <col min="8192" max="8437" width="11.5" style="371"/>
    <col min="8438" max="8438" width="11.5" style="371" customWidth="1"/>
    <col min="8439" max="8439" width="11.33203125" style="371" customWidth="1"/>
    <col min="8440" max="8440" width="43.33203125" style="371" customWidth="1"/>
    <col min="8441" max="8445" width="16.33203125" style="371" customWidth="1"/>
    <col min="8446" max="8446" width="45.6640625" style="371" customWidth="1"/>
    <col min="8447" max="8447" width="39.6640625" style="371" customWidth="1"/>
    <col min="8448" max="8693" width="11.5" style="371"/>
    <col min="8694" max="8694" width="11.5" style="371" customWidth="1"/>
    <col min="8695" max="8695" width="11.33203125" style="371" customWidth="1"/>
    <col min="8696" max="8696" width="43.33203125" style="371" customWidth="1"/>
    <col min="8697" max="8701" width="16.33203125" style="371" customWidth="1"/>
    <col min="8702" max="8702" width="45.6640625" style="371" customWidth="1"/>
    <col min="8703" max="8703" width="39.6640625" style="371" customWidth="1"/>
    <col min="8704" max="8949" width="11.5" style="371"/>
    <col min="8950" max="8950" width="11.5" style="371" customWidth="1"/>
    <col min="8951" max="8951" width="11.33203125" style="371" customWidth="1"/>
    <col min="8952" max="8952" width="43.33203125" style="371" customWidth="1"/>
    <col min="8953" max="8957" width="16.33203125" style="371" customWidth="1"/>
    <col min="8958" max="8958" width="45.6640625" style="371" customWidth="1"/>
    <col min="8959" max="8959" width="39.6640625" style="371" customWidth="1"/>
    <col min="8960" max="9205" width="11.5" style="371"/>
    <col min="9206" max="9206" width="11.5" style="371" customWidth="1"/>
    <col min="9207" max="9207" width="11.33203125" style="371" customWidth="1"/>
    <col min="9208" max="9208" width="43.33203125" style="371" customWidth="1"/>
    <col min="9209" max="9213" width="16.33203125" style="371" customWidth="1"/>
    <col min="9214" max="9214" width="45.6640625" style="371" customWidth="1"/>
    <col min="9215" max="9215" width="39.6640625" style="371" customWidth="1"/>
    <col min="9216" max="9461" width="11.5" style="371"/>
    <col min="9462" max="9462" width="11.5" style="371" customWidth="1"/>
    <col min="9463" max="9463" width="11.33203125" style="371" customWidth="1"/>
    <col min="9464" max="9464" width="43.33203125" style="371" customWidth="1"/>
    <col min="9465" max="9469" width="16.33203125" style="371" customWidth="1"/>
    <col min="9470" max="9470" width="45.6640625" style="371" customWidth="1"/>
    <col min="9471" max="9471" width="39.6640625" style="371" customWidth="1"/>
    <col min="9472" max="9717" width="11.5" style="371"/>
    <col min="9718" max="9718" width="11.5" style="371" customWidth="1"/>
    <col min="9719" max="9719" width="11.33203125" style="371" customWidth="1"/>
    <col min="9720" max="9720" width="43.33203125" style="371" customWidth="1"/>
    <col min="9721" max="9725" width="16.33203125" style="371" customWidth="1"/>
    <col min="9726" max="9726" width="45.6640625" style="371" customWidth="1"/>
    <col min="9727" max="9727" width="39.6640625" style="371" customWidth="1"/>
    <col min="9728" max="9973" width="11.5" style="371"/>
    <col min="9974" max="9974" width="11.5" style="371" customWidth="1"/>
    <col min="9975" max="9975" width="11.33203125" style="371" customWidth="1"/>
    <col min="9976" max="9976" width="43.33203125" style="371" customWidth="1"/>
    <col min="9977" max="9981" width="16.33203125" style="371" customWidth="1"/>
    <col min="9982" max="9982" width="45.6640625" style="371" customWidth="1"/>
    <col min="9983" max="9983" width="39.6640625" style="371" customWidth="1"/>
    <col min="9984" max="10229" width="11.5" style="371"/>
    <col min="10230" max="10230" width="11.5" style="371" customWidth="1"/>
    <col min="10231" max="10231" width="11.33203125" style="371" customWidth="1"/>
    <col min="10232" max="10232" width="43.33203125" style="371" customWidth="1"/>
    <col min="10233" max="10237" width="16.33203125" style="371" customWidth="1"/>
    <col min="10238" max="10238" width="45.6640625" style="371" customWidth="1"/>
    <col min="10239" max="10239" width="39.6640625" style="371" customWidth="1"/>
    <col min="10240" max="10485" width="11.5" style="371"/>
    <col min="10486" max="10486" width="11.5" style="371" customWidth="1"/>
    <col min="10487" max="10487" width="11.33203125" style="371" customWidth="1"/>
    <col min="10488" max="10488" width="43.33203125" style="371" customWidth="1"/>
    <col min="10489" max="10493" width="16.33203125" style="371" customWidth="1"/>
    <col min="10494" max="10494" width="45.6640625" style="371" customWidth="1"/>
    <col min="10495" max="10495" width="39.6640625" style="371" customWidth="1"/>
    <col min="10496" max="10741" width="11.5" style="371"/>
    <col min="10742" max="10742" width="11.5" style="371" customWidth="1"/>
    <col min="10743" max="10743" width="11.33203125" style="371" customWidth="1"/>
    <col min="10744" max="10744" width="43.33203125" style="371" customWidth="1"/>
    <col min="10745" max="10749" width="16.33203125" style="371" customWidth="1"/>
    <col min="10750" max="10750" width="45.6640625" style="371" customWidth="1"/>
    <col min="10751" max="10751" width="39.6640625" style="371" customWidth="1"/>
    <col min="10752" max="10997" width="11.5" style="371"/>
    <col min="10998" max="10998" width="11.5" style="371" customWidth="1"/>
    <col min="10999" max="10999" width="11.33203125" style="371" customWidth="1"/>
    <col min="11000" max="11000" width="43.33203125" style="371" customWidth="1"/>
    <col min="11001" max="11005" width="16.33203125" style="371" customWidth="1"/>
    <col min="11006" max="11006" width="45.6640625" style="371" customWidth="1"/>
    <col min="11007" max="11007" width="39.6640625" style="371" customWidth="1"/>
    <col min="11008" max="11253" width="11.5" style="371"/>
    <col min="11254" max="11254" width="11.5" style="371" customWidth="1"/>
    <col min="11255" max="11255" width="11.33203125" style="371" customWidth="1"/>
    <col min="11256" max="11256" width="43.33203125" style="371" customWidth="1"/>
    <col min="11257" max="11261" width="16.33203125" style="371" customWidth="1"/>
    <col min="11262" max="11262" width="45.6640625" style="371" customWidth="1"/>
    <col min="11263" max="11263" width="39.6640625" style="371" customWidth="1"/>
    <col min="11264" max="11509" width="11.5" style="371"/>
    <col min="11510" max="11510" width="11.5" style="371" customWidth="1"/>
    <col min="11511" max="11511" width="11.33203125" style="371" customWidth="1"/>
    <col min="11512" max="11512" width="43.33203125" style="371" customWidth="1"/>
    <col min="11513" max="11517" width="16.33203125" style="371" customWidth="1"/>
    <col min="11518" max="11518" width="45.6640625" style="371" customWidth="1"/>
    <col min="11519" max="11519" width="39.6640625" style="371" customWidth="1"/>
    <col min="11520" max="11765" width="11.5" style="371"/>
    <col min="11766" max="11766" width="11.5" style="371" customWidth="1"/>
    <col min="11767" max="11767" width="11.33203125" style="371" customWidth="1"/>
    <col min="11768" max="11768" width="43.33203125" style="371" customWidth="1"/>
    <col min="11769" max="11773" width="16.33203125" style="371" customWidth="1"/>
    <col min="11774" max="11774" width="45.6640625" style="371" customWidth="1"/>
    <col min="11775" max="11775" width="39.6640625" style="371" customWidth="1"/>
    <col min="11776" max="12021" width="11.5" style="371"/>
    <col min="12022" max="12022" width="11.5" style="371" customWidth="1"/>
    <col min="12023" max="12023" width="11.33203125" style="371" customWidth="1"/>
    <col min="12024" max="12024" width="43.33203125" style="371" customWidth="1"/>
    <col min="12025" max="12029" width="16.33203125" style="371" customWidth="1"/>
    <col min="12030" max="12030" width="45.6640625" style="371" customWidth="1"/>
    <col min="12031" max="12031" width="39.6640625" style="371" customWidth="1"/>
    <col min="12032" max="12277" width="11.5" style="371"/>
    <col min="12278" max="12278" width="11.5" style="371" customWidth="1"/>
    <col min="12279" max="12279" width="11.33203125" style="371" customWidth="1"/>
    <col min="12280" max="12280" width="43.33203125" style="371" customWidth="1"/>
    <col min="12281" max="12285" width="16.33203125" style="371" customWidth="1"/>
    <col min="12286" max="12286" width="45.6640625" style="371" customWidth="1"/>
    <col min="12287" max="12287" width="39.6640625" style="371" customWidth="1"/>
    <col min="12288" max="12533" width="11.5" style="371"/>
    <col min="12534" max="12534" width="11.5" style="371" customWidth="1"/>
    <col min="12535" max="12535" width="11.33203125" style="371" customWidth="1"/>
    <col min="12536" max="12536" width="43.33203125" style="371" customWidth="1"/>
    <col min="12537" max="12541" width="16.33203125" style="371" customWidth="1"/>
    <col min="12542" max="12542" width="45.6640625" style="371" customWidth="1"/>
    <col min="12543" max="12543" width="39.6640625" style="371" customWidth="1"/>
    <col min="12544" max="12789" width="11.5" style="371"/>
    <col min="12790" max="12790" width="11.5" style="371" customWidth="1"/>
    <col min="12791" max="12791" width="11.33203125" style="371" customWidth="1"/>
    <col min="12792" max="12792" width="43.33203125" style="371" customWidth="1"/>
    <col min="12793" max="12797" width="16.33203125" style="371" customWidth="1"/>
    <col min="12798" max="12798" width="45.6640625" style="371" customWidth="1"/>
    <col min="12799" max="12799" width="39.6640625" style="371" customWidth="1"/>
    <col min="12800" max="13045" width="11.5" style="371"/>
    <col min="13046" max="13046" width="11.5" style="371" customWidth="1"/>
    <col min="13047" max="13047" width="11.33203125" style="371" customWidth="1"/>
    <col min="13048" max="13048" width="43.33203125" style="371" customWidth="1"/>
    <col min="13049" max="13053" width="16.33203125" style="371" customWidth="1"/>
    <col min="13054" max="13054" width="45.6640625" style="371" customWidth="1"/>
    <col min="13055" max="13055" width="39.6640625" style="371" customWidth="1"/>
    <col min="13056" max="13301" width="11.5" style="371"/>
    <col min="13302" max="13302" width="11.5" style="371" customWidth="1"/>
    <col min="13303" max="13303" width="11.33203125" style="371" customWidth="1"/>
    <col min="13304" max="13304" width="43.33203125" style="371" customWidth="1"/>
    <col min="13305" max="13309" width="16.33203125" style="371" customWidth="1"/>
    <col min="13310" max="13310" width="45.6640625" style="371" customWidth="1"/>
    <col min="13311" max="13311" width="39.6640625" style="371" customWidth="1"/>
    <col min="13312" max="13557" width="11.5" style="371"/>
    <col min="13558" max="13558" width="11.5" style="371" customWidth="1"/>
    <col min="13559" max="13559" width="11.33203125" style="371" customWidth="1"/>
    <col min="13560" max="13560" width="43.33203125" style="371" customWidth="1"/>
    <col min="13561" max="13565" width="16.33203125" style="371" customWidth="1"/>
    <col min="13566" max="13566" width="45.6640625" style="371" customWidth="1"/>
    <col min="13567" max="13567" width="39.6640625" style="371" customWidth="1"/>
    <col min="13568" max="13813" width="11.5" style="371"/>
    <col min="13814" max="13814" width="11.5" style="371" customWidth="1"/>
    <col min="13815" max="13815" width="11.33203125" style="371" customWidth="1"/>
    <col min="13816" max="13816" width="43.33203125" style="371" customWidth="1"/>
    <col min="13817" max="13821" width="16.33203125" style="371" customWidth="1"/>
    <col min="13822" max="13822" width="45.6640625" style="371" customWidth="1"/>
    <col min="13823" max="13823" width="39.6640625" style="371" customWidth="1"/>
    <col min="13824" max="14069" width="11.5" style="371"/>
    <col min="14070" max="14070" width="11.5" style="371" customWidth="1"/>
    <col min="14071" max="14071" width="11.33203125" style="371" customWidth="1"/>
    <col min="14072" max="14072" width="43.33203125" style="371" customWidth="1"/>
    <col min="14073" max="14077" width="16.33203125" style="371" customWidth="1"/>
    <col min="14078" max="14078" width="45.6640625" style="371" customWidth="1"/>
    <col min="14079" max="14079" width="39.6640625" style="371" customWidth="1"/>
    <col min="14080" max="14325" width="11.5" style="371"/>
    <col min="14326" max="14326" width="11.5" style="371" customWidth="1"/>
    <col min="14327" max="14327" width="11.33203125" style="371" customWidth="1"/>
    <col min="14328" max="14328" width="43.33203125" style="371" customWidth="1"/>
    <col min="14329" max="14333" width="16.33203125" style="371" customWidth="1"/>
    <col min="14334" max="14334" width="45.6640625" style="371" customWidth="1"/>
    <col min="14335" max="14335" width="39.6640625" style="371" customWidth="1"/>
    <col min="14336" max="14581" width="11.5" style="371"/>
    <col min="14582" max="14582" width="11.5" style="371" customWidth="1"/>
    <col min="14583" max="14583" width="11.33203125" style="371" customWidth="1"/>
    <col min="14584" max="14584" width="43.33203125" style="371" customWidth="1"/>
    <col min="14585" max="14589" width="16.33203125" style="371" customWidth="1"/>
    <col min="14590" max="14590" width="45.6640625" style="371" customWidth="1"/>
    <col min="14591" max="14591" width="39.6640625" style="371" customWidth="1"/>
    <col min="14592" max="14837" width="11.5" style="371"/>
    <col min="14838" max="14838" width="11.5" style="371" customWidth="1"/>
    <col min="14839" max="14839" width="11.33203125" style="371" customWidth="1"/>
    <col min="14840" max="14840" width="43.33203125" style="371" customWidth="1"/>
    <col min="14841" max="14845" width="16.33203125" style="371" customWidth="1"/>
    <col min="14846" max="14846" width="45.6640625" style="371" customWidth="1"/>
    <col min="14847" max="14847" width="39.6640625" style="371" customWidth="1"/>
    <col min="14848" max="15093" width="11.5" style="371"/>
    <col min="15094" max="15094" width="11.5" style="371" customWidth="1"/>
    <col min="15095" max="15095" width="11.33203125" style="371" customWidth="1"/>
    <col min="15096" max="15096" width="43.33203125" style="371" customWidth="1"/>
    <col min="15097" max="15101" width="16.33203125" style="371" customWidth="1"/>
    <col min="15102" max="15102" width="45.6640625" style="371" customWidth="1"/>
    <col min="15103" max="15103" width="39.6640625" style="371" customWidth="1"/>
    <col min="15104" max="15349" width="11.5" style="371"/>
    <col min="15350" max="15350" width="11.5" style="371" customWidth="1"/>
    <col min="15351" max="15351" width="11.33203125" style="371" customWidth="1"/>
    <col min="15352" max="15352" width="43.33203125" style="371" customWidth="1"/>
    <col min="15353" max="15357" width="16.33203125" style="371" customWidth="1"/>
    <col min="15358" max="15358" width="45.6640625" style="371" customWidth="1"/>
    <col min="15359" max="15359" width="39.6640625" style="371" customWidth="1"/>
    <col min="15360" max="15605" width="11.5" style="371"/>
    <col min="15606" max="15606" width="11.5" style="371" customWidth="1"/>
    <col min="15607" max="15607" width="11.33203125" style="371" customWidth="1"/>
    <col min="15608" max="15608" width="43.33203125" style="371" customWidth="1"/>
    <col min="15609" max="15613" width="16.33203125" style="371" customWidth="1"/>
    <col min="15614" max="15614" width="45.6640625" style="371" customWidth="1"/>
    <col min="15615" max="15615" width="39.6640625" style="371" customWidth="1"/>
    <col min="15616" max="15861" width="11.5" style="371"/>
    <col min="15862" max="15862" width="11.5" style="371" customWidth="1"/>
    <col min="15863" max="15863" width="11.33203125" style="371" customWidth="1"/>
    <col min="15864" max="15864" width="43.33203125" style="371" customWidth="1"/>
    <col min="15865" max="15869" width="16.33203125" style="371" customWidth="1"/>
    <col min="15870" max="15870" width="45.6640625" style="371" customWidth="1"/>
    <col min="15871" max="15871" width="39.6640625" style="371" customWidth="1"/>
    <col min="15872" max="16117" width="11.5" style="371"/>
    <col min="16118" max="16118" width="11.5" style="371" customWidth="1"/>
    <col min="16119" max="16119" width="11.33203125" style="371" customWidth="1"/>
    <col min="16120" max="16120" width="43.33203125" style="371" customWidth="1"/>
    <col min="16121" max="16125" width="16.33203125" style="371" customWidth="1"/>
    <col min="16126" max="16126" width="45.6640625" style="371" customWidth="1"/>
    <col min="16127" max="16127" width="39.6640625" style="371" customWidth="1"/>
    <col min="16128" max="16384" width="11.5" style="371"/>
  </cols>
  <sheetData>
    <row r="1" spans="2:5" s="162" customFormat="1" ht="39.75" customHeight="1">
      <c r="B1" s="533" t="s">
        <v>399</v>
      </c>
      <c r="C1" s="534"/>
      <c r="D1" s="164" t="s">
        <v>242</v>
      </c>
      <c r="E1" s="138">
        <v>2050</v>
      </c>
    </row>
    <row r="2" spans="2:5" s="162" customFormat="1" ht="16.5" thickBot="1">
      <c r="B2" s="351"/>
      <c r="C2" s="352"/>
      <c r="D2" s="165" t="s">
        <v>48</v>
      </c>
      <c r="E2" s="140" t="s">
        <v>49</v>
      </c>
    </row>
    <row r="3" spans="2:5" s="162" customFormat="1" ht="15" thickBot="1">
      <c r="B3" s="177" t="s">
        <v>50</v>
      </c>
      <c r="C3" s="178"/>
      <c r="D3" s="462">
        <v>2.1</v>
      </c>
      <c r="E3" s="462">
        <v>2.94</v>
      </c>
    </row>
    <row r="4" spans="2:5" s="162" customFormat="1">
      <c r="B4" s="463" t="s">
        <v>51</v>
      </c>
      <c r="C4" s="464"/>
      <c r="D4" s="465"/>
      <c r="E4" s="466"/>
    </row>
    <row r="5" spans="2:5" s="162" customFormat="1" ht="15.75">
      <c r="B5" s="181" t="s">
        <v>255</v>
      </c>
      <c r="C5" s="467" t="s">
        <v>257</v>
      </c>
      <c r="D5" s="468">
        <v>132012.43850030386</v>
      </c>
      <c r="E5" s="469">
        <v>131062.31267467234</v>
      </c>
    </row>
    <row r="6" spans="2:5" s="162" customFormat="1" ht="15" thickBot="1">
      <c r="B6" s="355" t="s">
        <v>52</v>
      </c>
      <c r="C6" s="470" t="s">
        <v>258</v>
      </c>
      <c r="D6" s="471">
        <v>190201.5555577488</v>
      </c>
      <c r="E6" s="472">
        <v>173649.91472190691</v>
      </c>
    </row>
    <row r="7" spans="2:5" s="162" customFormat="1" ht="13.5" thickBot="1">
      <c r="B7" s="356"/>
      <c r="C7" s="352"/>
      <c r="D7" s="473"/>
      <c r="E7" s="474"/>
    </row>
    <row r="8" spans="2:5" s="162" customFormat="1" ht="13.5" thickBot="1">
      <c r="B8" s="177" t="s">
        <v>262</v>
      </c>
      <c r="C8" s="178"/>
      <c r="D8" s="477"/>
      <c r="E8" s="478"/>
    </row>
    <row r="9" spans="2:5" s="162" customFormat="1">
      <c r="B9" s="358">
        <v>1</v>
      </c>
      <c r="C9" s="186" t="s">
        <v>54</v>
      </c>
      <c r="D9" s="475">
        <v>161166.57951416887</v>
      </c>
      <c r="E9" s="476">
        <v>150128.23451599508</v>
      </c>
    </row>
    <row r="10" spans="2:5" s="162" customFormat="1">
      <c r="B10" s="359">
        <v>2</v>
      </c>
      <c r="C10" s="188" t="s">
        <v>99</v>
      </c>
      <c r="D10" s="353">
        <v>911.24823510383169</v>
      </c>
      <c r="E10" s="354">
        <v>644.50252088592993</v>
      </c>
    </row>
    <row r="11" spans="2:5" s="162" customFormat="1">
      <c r="B11" s="359">
        <v>3</v>
      </c>
      <c r="C11" s="188" t="s">
        <v>6</v>
      </c>
      <c r="D11" s="353">
        <v>8890.6240330252385</v>
      </c>
      <c r="E11" s="354">
        <v>5091.8011690828143</v>
      </c>
    </row>
    <row r="12" spans="2:5" s="162" customFormat="1">
      <c r="B12" s="359">
        <v>4</v>
      </c>
      <c r="C12" s="188" t="s">
        <v>7</v>
      </c>
      <c r="D12" s="353">
        <v>7349.0506288324505</v>
      </c>
      <c r="E12" s="354">
        <v>4886.6141495579523</v>
      </c>
    </row>
    <row r="13" spans="2:5" s="162" customFormat="1">
      <c r="B13" s="359">
        <v>5</v>
      </c>
      <c r="C13" s="188" t="s">
        <v>53</v>
      </c>
      <c r="D13" s="353">
        <v>419.88300575084526</v>
      </c>
      <c r="E13" s="354">
        <v>418.14907051745325</v>
      </c>
    </row>
    <row r="14" spans="2:5" s="162" customFormat="1">
      <c r="B14" s="359">
        <v>6</v>
      </c>
      <c r="C14" s="188" t="s">
        <v>1</v>
      </c>
      <c r="D14" s="353">
        <v>294.19410449087883</v>
      </c>
      <c r="E14" s="354">
        <v>293.78010989145218</v>
      </c>
    </row>
    <row r="15" spans="2:5" s="162" customFormat="1" ht="13.5" thickBot="1">
      <c r="B15" s="359">
        <v>7</v>
      </c>
      <c r="C15" s="188" t="s">
        <v>263</v>
      </c>
      <c r="D15" s="479">
        <v>11169.976036376702</v>
      </c>
      <c r="E15" s="480">
        <v>12186.833185976277</v>
      </c>
    </row>
    <row r="16" spans="2:5" s="162" customFormat="1" ht="13.5" thickBot="1">
      <c r="B16" s="177" t="s">
        <v>261</v>
      </c>
      <c r="C16" s="178"/>
      <c r="D16" s="481">
        <v>190201.5555577488</v>
      </c>
      <c r="E16" s="482">
        <v>173649.91472190697</v>
      </c>
    </row>
    <row r="17" spans="2:5" s="162" customFormat="1" ht="13.5" thickBot="1">
      <c r="B17" s="177"/>
      <c r="C17" s="178"/>
      <c r="D17" s="360"/>
      <c r="E17" s="361"/>
    </row>
    <row r="18" spans="2:5" s="162" customFormat="1" ht="15" thickBot="1">
      <c r="B18" s="189" t="s">
        <v>400</v>
      </c>
      <c r="C18" s="190"/>
      <c r="D18" s="272">
        <v>124</v>
      </c>
      <c r="E18" s="483">
        <v>86.2</v>
      </c>
    </row>
    <row r="19" spans="2:5" s="162" customFormat="1" ht="13.5" thickBot="1">
      <c r="B19" s="177"/>
      <c r="C19" s="178"/>
      <c r="D19" s="357"/>
      <c r="E19" s="362"/>
    </row>
    <row r="20" spans="2:5" s="162" customFormat="1" ht="15.75" customHeight="1">
      <c r="B20" s="191" t="s">
        <v>256</v>
      </c>
      <c r="C20" s="363"/>
      <c r="D20" s="363"/>
      <c r="E20" s="364"/>
    </row>
    <row r="21" spans="2:5" s="162" customFormat="1" ht="15.75" customHeight="1">
      <c r="B21" s="136" t="s">
        <v>259</v>
      </c>
      <c r="C21" s="352"/>
      <c r="D21" s="352"/>
      <c r="E21" s="365"/>
    </row>
    <row r="22" spans="2:5" s="162" customFormat="1" ht="30" customHeight="1">
      <c r="B22" s="530" t="s">
        <v>260</v>
      </c>
      <c r="C22" s="531"/>
      <c r="D22" s="531"/>
      <c r="E22" s="532"/>
    </row>
    <row r="23" spans="2:5" s="162" customFormat="1">
      <c r="B23" s="136" t="s">
        <v>281</v>
      </c>
      <c r="C23" s="352"/>
      <c r="D23" s="352"/>
      <c r="E23" s="365"/>
    </row>
    <row r="24" spans="2:5" s="162" customFormat="1" ht="13.5" thickBot="1">
      <c r="B24" s="136" t="s">
        <v>372</v>
      </c>
      <c r="C24" s="360"/>
      <c r="D24" s="360"/>
      <c r="E24" s="366"/>
    </row>
    <row r="25" spans="2:5" s="162" customFormat="1" ht="11.25" thickBot="1">
      <c r="B25" s="350"/>
      <c r="C25" s="350"/>
      <c r="D25" s="350"/>
    </row>
    <row r="26" spans="2:5" s="162" customFormat="1" ht="33" customHeight="1" thickBot="1">
      <c r="B26" s="533" t="s">
        <v>279</v>
      </c>
      <c r="C26" s="534"/>
      <c r="D26" s="171" t="s">
        <v>242</v>
      </c>
      <c r="E26" s="141">
        <v>2050</v>
      </c>
    </row>
    <row r="27" spans="2:5" s="162" customFormat="1" ht="16.5" thickBot="1">
      <c r="B27" s="177" t="s">
        <v>399</v>
      </c>
      <c r="C27" s="352"/>
      <c r="D27" s="172" t="s">
        <v>48</v>
      </c>
      <c r="E27" s="142" t="s">
        <v>49</v>
      </c>
    </row>
    <row r="28" spans="2:5" s="162" customFormat="1" ht="13.5" thickBot="1">
      <c r="B28" s="177" t="str">
        <f>"TABULA/EPISCOPE reference area ["&amp;IF(D54&gt;0,"10^"&amp;D54,"")&amp;"m²]"</f>
        <v>TABULA/EPISCOPE reference area [10^9m²]</v>
      </c>
      <c r="C28" s="178"/>
      <c r="D28" s="412">
        <f>D3</f>
        <v>2.1</v>
      </c>
      <c r="E28" s="484">
        <f>E3</f>
        <v>2.94</v>
      </c>
    </row>
    <row r="29" spans="2:5" s="162" customFormat="1">
      <c r="B29" s="179" t="s">
        <v>51</v>
      </c>
      <c r="C29" s="180"/>
      <c r="D29" s="375"/>
      <c r="E29" s="376"/>
    </row>
    <row r="30" spans="2:5" s="162" customFormat="1" ht="15.75">
      <c r="B30" s="181" t="s">
        <v>255</v>
      </c>
      <c r="C30" s="193" t="s">
        <v>257</v>
      </c>
      <c r="D30" s="348">
        <f>IFERROR(D5*$E$55/(D$3*$E$54),"-")</f>
        <v>62.863065952525652</v>
      </c>
      <c r="E30" s="348">
        <f>IFERROR(E5*$E$55/(E$3*$E$54),"-")</f>
        <v>44.579017916555223</v>
      </c>
    </row>
    <row r="31" spans="2:5" s="162" customFormat="1" ht="15" thickBot="1">
      <c r="B31" s="367" t="s">
        <v>52</v>
      </c>
      <c r="C31" s="195" t="s">
        <v>258</v>
      </c>
      <c r="D31" s="348">
        <f>IFERROR(D6*$E$55/(D$3*$E$54),"-")</f>
        <v>90.57216931321372</v>
      </c>
      <c r="E31" s="348">
        <f>IFERROR(E6*$E$55/(E$3*$E$54),"-")</f>
        <v>59.064596844186028</v>
      </c>
    </row>
    <row r="32" spans="2:5" s="162" customFormat="1" ht="13.5" thickBot="1">
      <c r="B32" s="356"/>
      <c r="C32" s="357"/>
      <c r="D32" s="377"/>
      <c r="E32" s="378"/>
    </row>
    <row r="33" spans="2:5" s="162" customFormat="1" ht="13.5" thickBot="1">
      <c r="B33" s="177" t="s">
        <v>262</v>
      </c>
      <c r="C33" s="178"/>
      <c r="D33" s="346"/>
      <c r="E33" s="347"/>
    </row>
    <row r="34" spans="2:5" s="162" customFormat="1">
      <c r="B34" s="358">
        <f t="shared" ref="B34:C40" si="0">B9</f>
        <v>1</v>
      </c>
      <c r="C34" s="186" t="str">
        <f t="shared" si="0"/>
        <v>natural gas</v>
      </c>
      <c r="D34" s="348">
        <f t="shared" ref="D34:E41" si="1">IFERROR(D9*$E$55/(D$3*$E$54),"-")</f>
        <v>76.745990244842332</v>
      </c>
      <c r="E34" s="348">
        <f t="shared" si="1"/>
        <v>51.06402534557656</v>
      </c>
    </row>
    <row r="35" spans="2:5" s="162" customFormat="1">
      <c r="B35" s="359">
        <f t="shared" si="0"/>
        <v>2</v>
      </c>
      <c r="C35" s="188" t="str">
        <f t="shared" si="0"/>
        <v>liquid gas</v>
      </c>
      <c r="D35" s="348">
        <f t="shared" si="1"/>
        <v>0.43392773100182458</v>
      </c>
      <c r="E35" s="348">
        <f t="shared" si="1"/>
        <v>0.21921854451902378</v>
      </c>
    </row>
    <row r="36" spans="2:5" s="162" customFormat="1">
      <c r="B36" s="359">
        <f t="shared" si="0"/>
        <v>3</v>
      </c>
      <c r="C36" s="188" t="str">
        <f t="shared" si="0"/>
        <v>oil</v>
      </c>
      <c r="D36" s="348">
        <f t="shared" si="1"/>
        <v>4.23363049191678</v>
      </c>
      <c r="E36" s="348">
        <f t="shared" si="1"/>
        <v>1.7319051595519777</v>
      </c>
    </row>
    <row r="37" spans="2:5" s="162" customFormat="1">
      <c r="B37" s="359">
        <f t="shared" si="0"/>
        <v>4</v>
      </c>
      <c r="C37" s="188" t="str">
        <f t="shared" si="0"/>
        <v>coal</v>
      </c>
      <c r="D37" s="348">
        <f t="shared" si="1"/>
        <v>3.4995479184916434</v>
      </c>
      <c r="E37" s="348">
        <f t="shared" si="1"/>
        <v>1.6621136563122285</v>
      </c>
    </row>
    <row r="38" spans="2:5" s="162" customFormat="1">
      <c r="B38" s="359">
        <f t="shared" si="0"/>
        <v>5</v>
      </c>
      <c r="C38" s="188" t="str">
        <f t="shared" si="0"/>
        <v>wood / biomass</v>
      </c>
      <c r="D38" s="348">
        <f t="shared" si="1"/>
        <v>0.19994428845278345</v>
      </c>
      <c r="E38" s="348">
        <f t="shared" si="1"/>
        <v>0.14222757500593647</v>
      </c>
    </row>
    <row r="39" spans="2:5" s="162" customFormat="1">
      <c r="B39" s="359">
        <f t="shared" si="0"/>
        <v>6</v>
      </c>
      <c r="C39" s="188" t="str">
        <f t="shared" si="0"/>
        <v>district heating</v>
      </c>
      <c r="D39" s="348">
        <f t="shared" si="1"/>
        <v>0.14009243070994229</v>
      </c>
      <c r="E39" s="348">
        <f t="shared" si="1"/>
        <v>9.9925207446072181E-2</v>
      </c>
    </row>
    <row r="40" spans="2:5" s="162" customFormat="1" ht="13.5" thickBot="1">
      <c r="B40" s="359">
        <f t="shared" si="0"/>
        <v>7</v>
      </c>
      <c r="C40" s="188" t="str">
        <f t="shared" si="0"/>
        <v>electric energy (used for heat supply)***</v>
      </c>
      <c r="D40" s="348">
        <f t="shared" si="1"/>
        <v>5.3190362077984288</v>
      </c>
      <c r="E40" s="348">
        <f t="shared" si="1"/>
        <v>4.1451813557742438</v>
      </c>
    </row>
    <row r="41" spans="2:5" s="162" customFormat="1" ht="13.5" thickBot="1">
      <c r="B41" s="177" t="s">
        <v>261</v>
      </c>
      <c r="C41" s="196"/>
      <c r="D41" s="348">
        <f t="shared" si="1"/>
        <v>90.57216931321372</v>
      </c>
      <c r="E41" s="348">
        <f t="shared" si="1"/>
        <v>59.064596844186049</v>
      </c>
    </row>
    <row r="42" spans="2:5" s="162" customFormat="1" ht="13.5" thickBot="1">
      <c r="B42" s="177"/>
      <c r="C42" s="178"/>
      <c r="D42" s="377"/>
      <c r="E42" s="378"/>
    </row>
    <row r="43" spans="2:5" s="162" customFormat="1" ht="15" thickBot="1">
      <c r="B43" s="139" t="s">
        <v>403</v>
      </c>
      <c r="C43" s="190"/>
      <c r="D43" s="349">
        <f>IFERROR(D18/(D$3*$E$54)*10^9,"-")</f>
        <v>59.047619047619051</v>
      </c>
      <c r="E43" s="349">
        <f>IFERROR(E18/(E$3*$E$54)*10^9,"-")</f>
        <v>29.319727891156464</v>
      </c>
    </row>
    <row r="44" spans="2:5" s="162" customFormat="1" ht="13.5" thickBot="1">
      <c r="B44" s="177"/>
      <c r="C44" s="178"/>
      <c r="D44" s="357"/>
      <c r="E44" s="362"/>
    </row>
    <row r="45" spans="2:5" s="162" customFormat="1" ht="15.75" customHeight="1">
      <c r="B45" s="191" t="s">
        <v>256</v>
      </c>
      <c r="C45" s="363"/>
      <c r="D45" s="363"/>
      <c r="E45" s="364"/>
    </row>
    <row r="46" spans="2:5" s="162" customFormat="1" ht="15.75" customHeight="1">
      <c r="B46" s="136" t="s">
        <v>259</v>
      </c>
      <c r="C46" s="352"/>
      <c r="D46" s="352"/>
      <c r="E46" s="365"/>
    </row>
    <row r="47" spans="2:5" s="162" customFormat="1" ht="30" customHeight="1">
      <c r="B47" s="530" t="s">
        <v>260</v>
      </c>
      <c r="C47" s="531"/>
      <c r="D47" s="531"/>
      <c r="E47" s="532"/>
    </row>
    <row r="48" spans="2:5" s="162" customFormat="1">
      <c r="B48" s="136" t="s">
        <v>264</v>
      </c>
      <c r="C48" s="352"/>
      <c r="D48" s="352"/>
      <c r="E48" s="365"/>
    </row>
    <row r="49" spans="2:6" s="162" customFormat="1" ht="13.5" thickBot="1">
      <c r="B49" s="137"/>
      <c r="C49" s="360"/>
      <c r="D49" s="360"/>
      <c r="E49" s="361"/>
    </row>
    <row r="50" spans="2:6" s="162" customFormat="1" ht="10.5">
      <c r="B50" s="350"/>
      <c r="C50" s="350"/>
      <c r="D50" s="350"/>
    </row>
    <row r="51" spans="2:6" s="162" customFormat="1" ht="10.5">
      <c r="B51" s="350"/>
      <c r="C51" s="350"/>
      <c r="D51" s="350"/>
    </row>
    <row r="52" spans="2:6" s="162" customFormat="1">
      <c r="B52" s="197" t="s">
        <v>55</v>
      </c>
      <c r="C52" s="350"/>
      <c r="D52" s="350"/>
    </row>
    <row r="53" spans="2:6" s="162" customFormat="1" ht="10.5">
      <c r="B53" s="350"/>
      <c r="C53" s="350"/>
      <c r="D53" s="350" t="s">
        <v>56</v>
      </c>
    </row>
    <row r="54" spans="2:6" s="162" customFormat="1">
      <c r="B54" s="350"/>
      <c r="C54" s="350" t="s">
        <v>57</v>
      </c>
      <c r="D54" s="368">
        <v>9</v>
      </c>
      <c r="E54" s="162">
        <f>10^D54</f>
        <v>1000000000</v>
      </c>
      <c r="F54" s="369" t="s">
        <v>398</v>
      </c>
    </row>
    <row r="55" spans="2:6" s="162" customFormat="1">
      <c r="B55" s="350"/>
      <c r="C55" s="350" t="s">
        <v>58</v>
      </c>
      <c r="D55" s="368">
        <v>6</v>
      </c>
      <c r="E55" s="162">
        <f>10^D55</f>
        <v>1000000</v>
      </c>
      <c r="F55" s="369" t="s">
        <v>59</v>
      </c>
    </row>
    <row r="56" spans="2:6" s="162" customFormat="1" ht="10.5">
      <c r="B56" s="350"/>
      <c r="C56" s="350"/>
      <c r="D56" s="350"/>
    </row>
    <row r="57" spans="2:6" s="162" customFormat="1" ht="10.5">
      <c r="B57" s="350"/>
      <c r="C57" s="350"/>
      <c r="D57" s="350"/>
    </row>
    <row r="58" spans="2:6" s="162" customFormat="1" ht="10.5">
      <c r="B58" s="350"/>
      <c r="C58" s="350"/>
      <c r="D58" s="350"/>
    </row>
    <row r="59" spans="2:6" s="162" customFormat="1" ht="10.5">
      <c r="B59" s="350"/>
      <c r="C59" s="350"/>
      <c r="D59" s="350"/>
    </row>
    <row r="60" spans="2:6" s="162" customFormat="1" ht="10.5">
      <c r="B60" s="350"/>
      <c r="C60" s="350"/>
      <c r="D60" s="350"/>
    </row>
    <row r="61" spans="2:6" s="162" customFormat="1" ht="10.5">
      <c r="B61" s="350"/>
      <c r="C61" s="350"/>
      <c r="D61" s="350"/>
    </row>
    <row r="62" spans="2:6" s="162" customFormat="1" ht="10.5">
      <c r="B62" s="350"/>
      <c r="C62" s="350"/>
      <c r="D62" s="350"/>
    </row>
    <row r="63" spans="2:6" s="162" customFormat="1" ht="10.5">
      <c r="B63" s="350"/>
      <c r="C63" s="350"/>
      <c r="D63" s="350"/>
    </row>
    <row r="64" spans="2:6" s="162" customFormat="1" ht="10.5">
      <c r="B64" s="350"/>
      <c r="C64" s="350"/>
      <c r="D64" s="350"/>
    </row>
  </sheetData>
  <customSheetViews>
    <customSheetView guid="{58B47E16-6249-41A4-8180-A5063E9E97F8}" showGridLines="0" fitToPage="1" hiddenRows="1" hiddenColumns="1">
      <selection activeCell="Q26" sqref="Q26:R26"/>
      <pageMargins left="0.39370078740157483" right="0.39370078740157483" top="0.39370078740157483" bottom="0.39370078740157483" header="0.31496062992125984" footer="0.31496062992125984"/>
      <pageSetup paperSize="9" scale="85" fitToHeight="0" orientation="portrait" r:id="rId1"/>
      <headerFooter scaleWithDoc="0">
        <oddFooter>&amp;L&amp;6&amp;K01+049[&amp;F]&amp;A&amp;C- &amp;P -&amp;R&amp;6&amp;K01+049Documentation of Energy Performance Indicators – &amp;D</oddFooter>
      </headerFooter>
    </customSheetView>
  </customSheetViews>
  <mergeCells count="4">
    <mergeCell ref="B22:E22"/>
    <mergeCell ref="B1:C1"/>
    <mergeCell ref="B47:E47"/>
    <mergeCell ref="B26:C26"/>
  </mergeCells>
  <printOptions horizontalCentered="1"/>
  <pageMargins left="0.39370078740157483" right="0.39370078740157483" top="0.39370078740157483" bottom="0.39370078740157483" header="0.19685039370078741" footer="0.19685039370078741"/>
  <pageSetup paperSize="9" scale="91" fitToHeight="0" orientation="portrait" r:id="rId2"/>
  <headerFooter scaleWithDoc="0">
    <oddFooter>&amp;L&amp;6&amp;K01+049[&amp;F]&amp;A&amp;C- &amp;P -&amp;R&amp;6&amp;K01+049Documentation of Energy Performance Indicators –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4"/>
  <sheetViews>
    <sheetView showGridLines="0" zoomScaleNormal="80" workbookViewId="0"/>
  </sheetViews>
  <sheetFormatPr defaultColWidth="11.5" defaultRowHeight="12.75"/>
  <cols>
    <col min="1" max="1" width="2.33203125" style="175" customWidth="1"/>
    <col min="2" max="2" width="11.33203125" style="175" customWidth="1"/>
    <col min="3" max="3" width="49.83203125" style="175" customWidth="1"/>
    <col min="4" max="4" width="32.5" style="175" bestFit="1" customWidth="1"/>
    <col min="5" max="5" width="20.1640625" style="175" bestFit="1" customWidth="1"/>
    <col min="6" max="6" width="2.33203125" style="175" customWidth="1"/>
    <col min="7" max="245" width="11.5" style="175"/>
    <col min="246" max="246" width="11.5" style="175" customWidth="1"/>
    <col min="247" max="247" width="11.33203125" style="175" customWidth="1"/>
    <col min="248" max="248" width="43.33203125" style="175" customWidth="1"/>
    <col min="249" max="253" width="16.33203125" style="175" customWidth="1"/>
    <col min="254" max="254" width="45.6640625" style="175" customWidth="1"/>
    <col min="255" max="255" width="39.6640625" style="175" customWidth="1"/>
    <col min="256" max="501" width="11.5" style="175"/>
    <col min="502" max="502" width="11.5" style="175" customWidth="1"/>
    <col min="503" max="503" width="11.33203125" style="175" customWidth="1"/>
    <col min="504" max="504" width="43.33203125" style="175" customWidth="1"/>
    <col min="505" max="509" width="16.33203125" style="175" customWidth="1"/>
    <col min="510" max="510" width="45.6640625" style="175" customWidth="1"/>
    <col min="511" max="511" width="39.6640625" style="175" customWidth="1"/>
    <col min="512" max="757" width="11.5" style="175"/>
    <col min="758" max="758" width="11.5" style="175" customWidth="1"/>
    <col min="759" max="759" width="11.33203125" style="175" customWidth="1"/>
    <col min="760" max="760" width="43.33203125" style="175" customWidth="1"/>
    <col min="761" max="765" width="16.33203125" style="175" customWidth="1"/>
    <col min="766" max="766" width="45.6640625" style="175" customWidth="1"/>
    <col min="767" max="767" width="39.6640625" style="175" customWidth="1"/>
    <col min="768" max="1013" width="11.5" style="175"/>
    <col min="1014" max="1014" width="11.5" style="175" customWidth="1"/>
    <col min="1015" max="1015" width="11.33203125" style="175" customWidth="1"/>
    <col min="1016" max="1016" width="43.33203125" style="175" customWidth="1"/>
    <col min="1017" max="1021" width="16.33203125" style="175" customWidth="1"/>
    <col min="1022" max="1022" width="45.6640625" style="175" customWidth="1"/>
    <col min="1023" max="1023" width="39.6640625" style="175" customWidth="1"/>
    <col min="1024" max="1269" width="11.5" style="175"/>
    <col min="1270" max="1270" width="11.5" style="175" customWidth="1"/>
    <col min="1271" max="1271" width="11.33203125" style="175" customWidth="1"/>
    <col min="1272" max="1272" width="43.33203125" style="175" customWidth="1"/>
    <col min="1273" max="1277" width="16.33203125" style="175" customWidth="1"/>
    <col min="1278" max="1278" width="45.6640625" style="175" customWidth="1"/>
    <col min="1279" max="1279" width="39.6640625" style="175" customWidth="1"/>
    <col min="1280" max="1525" width="11.5" style="175"/>
    <col min="1526" max="1526" width="11.5" style="175" customWidth="1"/>
    <col min="1527" max="1527" width="11.33203125" style="175" customWidth="1"/>
    <col min="1528" max="1528" width="43.33203125" style="175" customWidth="1"/>
    <col min="1529" max="1533" width="16.33203125" style="175" customWidth="1"/>
    <col min="1534" max="1534" width="45.6640625" style="175" customWidth="1"/>
    <col min="1535" max="1535" width="39.6640625" style="175" customWidth="1"/>
    <col min="1536" max="1781" width="11.5" style="175"/>
    <col min="1782" max="1782" width="11.5" style="175" customWidth="1"/>
    <col min="1783" max="1783" width="11.33203125" style="175" customWidth="1"/>
    <col min="1784" max="1784" width="43.33203125" style="175" customWidth="1"/>
    <col min="1785" max="1789" width="16.33203125" style="175" customWidth="1"/>
    <col min="1790" max="1790" width="45.6640625" style="175" customWidth="1"/>
    <col min="1791" max="1791" width="39.6640625" style="175" customWidth="1"/>
    <col min="1792" max="2037" width="11.5" style="175"/>
    <col min="2038" max="2038" width="11.5" style="175" customWidth="1"/>
    <col min="2039" max="2039" width="11.33203125" style="175" customWidth="1"/>
    <col min="2040" max="2040" width="43.33203125" style="175" customWidth="1"/>
    <col min="2041" max="2045" width="16.33203125" style="175" customWidth="1"/>
    <col min="2046" max="2046" width="45.6640625" style="175" customWidth="1"/>
    <col min="2047" max="2047" width="39.6640625" style="175" customWidth="1"/>
    <col min="2048" max="2293" width="11.5" style="175"/>
    <col min="2294" max="2294" width="11.5" style="175" customWidth="1"/>
    <col min="2295" max="2295" width="11.33203125" style="175" customWidth="1"/>
    <col min="2296" max="2296" width="43.33203125" style="175" customWidth="1"/>
    <col min="2297" max="2301" width="16.33203125" style="175" customWidth="1"/>
    <col min="2302" max="2302" width="45.6640625" style="175" customWidth="1"/>
    <col min="2303" max="2303" width="39.6640625" style="175" customWidth="1"/>
    <col min="2304" max="2549" width="11.5" style="175"/>
    <col min="2550" max="2550" width="11.5" style="175" customWidth="1"/>
    <col min="2551" max="2551" width="11.33203125" style="175" customWidth="1"/>
    <col min="2552" max="2552" width="43.33203125" style="175" customWidth="1"/>
    <col min="2553" max="2557" width="16.33203125" style="175" customWidth="1"/>
    <col min="2558" max="2558" width="45.6640625" style="175" customWidth="1"/>
    <col min="2559" max="2559" width="39.6640625" style="175" customWidth="1"/>
    <col min="2560" max="2805" width="11.5" style="175"/>
    <col min="2806" max="2806" width="11.5" style="175" customWidth="1"/>
    <col min="2807" max="2807" width="11.33203125" style="175" customWidth="1"/>
    <col min="2808" max="2808" width="43.33203125" style="175" customWidth="1"/>
    <col min="2809" max="2813" width="16.33203125" style="175" customWidth="1"/>
    <col min="2814" max="2814" width="45.6640625" style="175" customWidth="1"/>
    <col min="2815" max="2815" width="39.6640625" style="175" customWidth="1"/>
    <col min="2816" max="3061" width="11.5" style="175"/>
    <col min="3062" max="3062" width="11.5" style="175" customWidth="1"/>
    <col min="3063" max="3063" width="11.33203125" style="175" customWidth="1"/>
    <col min="3064" max="3064" width="43.33203125" style="175" customWidth="1"/>
    <col min="3065" max="3069" width="16.33203125" style="175" customWidth="1"/>
    <col min="3070" max="3070" width="45.6640625" style="175" customWidth="1"/>
    <col min="3071" max="3071" width="39.6640625" style="175" customWidth="1"/>
    <col min="3072" max="3317" width="11.5" style="175"/>
    <col min="3318" max="3318" width="11.5" style="175" customWidth="1"/>
    <col min="3319" max="3319" width="11.33203125" style="175" customWidth="1"/>
    <col min="3320" max="3320" width="43.33203125" style="175" customWidth="1"/>
    <col min="3321" max="3325" width="16.33203125" style="175" customWidth="1"/>
    <col min="3326" max="3326" width="45.6640625" style="175" customWidth="1"/>
    <col min="3327" max="3327" width="39.6640625" style="175" customWidth="1"/>
    <col min="3328" max="3573" width="11.5" style="175"/>
    <col min="3574" max="3574" width="11.5" style="175" customWidth="1"/>
    <col min="3575" max="3575" width="11.33203125" style="175" customWidth="1"/>
    <col min="3576" max="3576" width="43.33203125" style="175" customWidth="1"/>
    <col min="3577" max="3581" width="16.33203125" style="175" customWidth="1"/>
    <col min="3582" max="3582" width="45.6640625" style="175" customWidth="1"/>
    <col min="3583" max="3583" width="39.6640625" style="175" customWidth="1"/>
    <col min="3584" max="3829" width="11.5" style="175"/>
    <col min="3830" max="3830" width="11.5" style="175" customWidth="1"/>
    <col min="3831" max="3831" width="11.33203125" style="175" customWidth="1"/>
    <col min="3832" max="3832" width="43.33203125" style="175" customWidth="1"/>
    <col min="3833" max="3837" width="16.33203125" style="175" customWidth="1"/>
    <col min="3838" max="3838" width="45.6640625" style="175" customWidth="1"/>
    <col min="3839" max="3839" width="39.6640625" style="175" customWidth="1"/>
    <col min="3840" max="4085" width="11.5" style="175"/>
    <col min="4086" max="4086" width="11.5" style="175" customWidth="1"/>
    <col min="4087" max="4087" width="11.33203125" style="175" customWidth="1"/>
    <col min="4088" max="4088" width="43.33203125" style="175" customWidth="1"/>
    <col min="4089" max="4093" width="16.33203125" style="175" customWidth="1"/>
    <col min="4094" max="4094" width="45.6640625" style="175" customWidth="1"/>
    <col min="4095" max="4095" width="39.6640625" style="175" customWidth="1"/>
    <col min="4096" max="4341" width="11.5" style="175"/>
    <col min="4342" max="4342" width="11.5" style="175" customWidth="1"/>
    <col min="4343" max="4343" width="11.33203125" style="175" customWidth="1"/>
    <col min="4344" max="4344" width="43.33203125" style="175" customWidth="1"/>
    <col min="4345" max="4349" width="16.33203125" style="175" customWidth="1"/>
    <col min="4350" max="4350" width="45.6640625" style="175" customWidth="1"/>
    <col min="4351" max="4351" width="39.6640625" style="175" customWidth="1"/>
    <col min="4352" max="4597" width="11.5" style="175"/>
    <col min="4598" max="4598" width="11.5" style="175" customWidth="1"/>
    <col min="4599" max="4599" width="11.33203125" style="175" customWidth="1"/>
    <col min="4600" max="4600" width="43.33203125" style="175" customWidth="1"/>
    <col min="4601" max="4605" width="16.33203125" style="175" customWidth="1"/>
    <col min="4606" max="4606" width="45.6640625" style="175" customWidth="1"/>
    <col min="4607" max="4607" width="39.6640625" style="175" customWidth="1"/>
    <col min="4608" max="4853" width="11.5" style="175"/>
    <col min="4854" max="4854" width="11.5" style="175" customWidth="1"/>
    <col min="4855" max="4855" width="11.33203125" style="175" customWidth="1"/>
    <col min="4856" max="4856" width="43.33203125" style="175" customWidth="1"/>
    <col min="4857" max="4861" width="16.33203125" style="175" customWidth="1"/>
    <col min="4862" max="4862" width="45.6640625" style="175" customWidth="1"/>
    <col min="4863" max="4863" width="39.6640625" style="175" customWidth="1"/>
    <col min="4864" max="5109" width="11.5" style="175"/>
    <col min="5110" max="5110" width="11.5" style="175" customWidth="1"/>
    <col min="5111" max="5111" width="11.33203125" style="175" customWidth="1"/>
    <col min="5112" max="5112" width="43.33203125" style="175" customWidth="1"/>
    <col min="5113" max="5117" width="16.33203125" style="175" customWidth="1"/>
    <col min="5118" max="5118" width="45.6640625" style="175" customWidth="1"/>
    <col min="5119" max="5119" width="39.6640625" style="175" customWidth="1"/>
    <col min="5120" max="5365" width="11.5" style="175"/>
    <col min="5366" max="5366" width="11.5" style="175" customWidth="1"/>
    <col min="5367" max="5367" width="11.33203125" style="175" customWidth="1"/>
    <col min="5368" max="5368" width="43.33203125" style="175" customWidth="1"/>
    <col min="5369" max="5373" width="16.33203125" style="175" customWidth="1"/>
    <col min="5374" max="5374" width="45.6640625" style="175" customWidth="1"/>
    <col min="5375" max="5375" width="39.6640625" style="175" customWidth="1"/>
    <col min="5376" max="5621" width="11.5" style="175"/>
    <col min="5622" max="5622" width="11.5" style="175" customWidth="1"/>
    <col min="5623" max="5623" width="11.33203125" style="175" customWidth="1"/>
    <col min="5624" max="5624" width="43.33203125" style="175" customWidth="1"/>
    <col min="5625" max="5629" width="16.33203125" style="175" customWidth="1"/>
    <col min="5630" max="5630" width="45.6640625" style="175" customWidth="1"/>
    <col min="5631" max="5631" width="39.6640625" style="175" customWidth="1"/>
    <col min="5632" max="5877" width="11.5" style="175"/>
    <col min="5878" max="5878" width="11.5" style="175" customWidth="1"/>
    <col min="5879" max="5879" width="11.33203125" style="175" customWidth="1"/>
    <col min="5880" max="5880" width="43.33203125" style="175" customWidth="1"/>
    <col min="5881" max="5885" width="16.33203125" style="175" customWidth="1"/>
    <col min="5886" max="5886" width="45.6640625" style="175" customWidth="1"/>
    <col min="5887" max="5887" width="39.6640625" style="175" customWidth="1"/>
    <col min="5888" max="6133" width="11.5" style="175"/>
    <col min="6134" max="6134" width="11.5" style="175" customWidth="1"/>
    <col min="6135" max="6135" width="11.33203125" style="175" customWidth="1"/>
    <col min="6136" max="6136" width="43.33203125" style="175" customWidth="1"/>
    <col min="6137" max="6141" width="16.33203125" style="175" customWidth="1"/>
    <col min="6142" max="6142" width="45.6640625" style="175" customWidth="1"/>
    <col min="6143" max="6143" width="39.6640625" style="175" customWidth="1"/>
    <col min="6144" max="6389" width="11.5" style="175"/>
    <col min="6390" max="6390" width="11.5" style="175" customWidth="1"/>
    <col min="6391" max="6391" width="11.33203125" style="175" customWidth="1"/>
    <col min="6392" max="6392" width="43.33203125" style="175" customWidth="1"/>
    <col min="6393" max="6397" width="16.33203125" style="175" customWidth="1"/>
    <col min="6398" max="6398" width="45.6640625" style="175" customWidth="1"/>
    <col min="6399" max="6399" width="39.6640625" style="175" customWidth="1"/>
    <col min="6400" max="6645" width="11.5" style="175"/>
    <col min="6646" max="6646" width="11.5" style="175" customWidth="1"/>
    <col min="6647" max="6647" width="11.33203125" style="175" customWidth="1"/>
    <col min="6648" max="6648" width="43.33203125" style="175" customWidth="1"/>
    <col min="6649" max="6653" width="16.33203125" style="175" customWidth="1"/>
    <col min="6654" max="6654" width="45.6640625" style="175" customWidth="1"/>
    <col min="6655" max="6655" width="39.6640625" style="175" customWidth="1"/>
    <col min="6656" max="6901" width="11.5" style="175"/>
    <col min="6902" max="6902" width="11.5" style="175" customWidth="1"/>
    <col min="6903" max="6903" width="11.33203125" style="175" customWidth="1"/>
    <col min="6904" max="6904" width="43.33203125" style="175" customWidth="1"/>
    <col min="6905" max="6909" width="16.33203125" style="175" customWidth="1"/>
    <col min="6910" max="6910" width="45.6640625" style="175" customWidth="1"/>
    <col min="6911" max="6911" width="39.6640625" style="175" customWidth="1"/>
    <col min="6912" max="7157" width="11.5" style="175"/>
    <col min="7158" max="7158" width="11.5" style="175" customWidth="1"/>
    <col min="7159" max="7159" width="11.33203125" style="175" customWidth="1"/>
    <col min="7160" max="7160" width="43.33203125" style="175" customWidth="1"/>
    <col min="7161" max="7165" width="16.33203125" style="175" customWidth="1"/>
    <col min="7166" max="7166" width="45.6640625" style="175" customWidth="1"/>
    <col min="7167" max="7167" width="39.6640625" style="175" customWidth="1"/>
    <col min="7168" max="7413" width="11.5" style="175"/>
    <col min="7414" max="7414" width="11.5" style="175" customWidth="1"/>
    <col min="7415" max="7415" width="11.33203125" style="175" customWidth="1"/>
    <col min="7416" max="7416" width="43.33203125" style="175" customWidth="1"/>
    <col min="7417" max="7421" width="16.33203125" style="175" customWidth="1"/>
    <col min="7422" max="7422" width="45.6640625" style="175" customWidth="1"/>
    <col min="7423" max="7423" width="39.6640625" style="175" customWidth="1"/>
    <col min="7424" max="7669" width="11.5" style="175"/>
    <col min="7670" max="7670" width="11.5" style="175" customWidth="1"/>
    <col min="7671" max="7671" width="11.33203125" style="175" customWidth="1"/>
    <col min="7672" max="7672" width="43.33203125" style="175" customWidth="1"/>
    <col min="7673" max="7677" width="16.33203125" style="175" customWidth="1"/>
    <col min="7678" max="7678" width="45.6640625" style="175" customWidth="1"/>
    <col min="7679" max="7679" width="39.6640625" style="175" customWidth="1"/>
    <col min="7680" max="7925" width="11.5" style="175"/>
    <col min="7926" max="7926" width="11.5" style="175" customWidth="1"/>
    <col min="7927" max="7927" width="11.33203125" style="175" customWidth="1"/>
    <col min="7928" max="7928" width="43.33203125" style="175" customWidth="1"/>
    <col min="7929" max="7933" width="16.33203125" style="175" customWidth="1"/>
    <col min="7934" max="7934" width="45.6640625" style="175" customWidth="1"/>
    <col min="7935" max="7935" width="39.6640625" style="175" customWidth="1"/>
    <col min="7936" max="8181" width="11.5" style="175"/>
    <col min="8182" max="8182" width="11.5" style="175" customWidth="1"/>
    <col min="8183" max="8183" width="11.33203125" style="175" customWidth="1"/>
    <col min="8184" max="8184" width="43.33203125" style="175" customWidth="1"/>
    <col min="8185" max="8189" width="16.33203125" style="175" customWidth="1"/>
    <col min="8190" max="8190" width="45.6640625" style="175" customWidth="1"/>
    <col min="8191" max="8191" width="39.6640625" style="175" customWidth="1"/>
    <col min="8192" max="8437" width="11.5" style="175"/>
    <col min="8438" max="8438" width="11.5" style="175" customWidth="1"/>
    <col min="8439" max="8439" width="11.33203125" style="175" customWidth="1"/>
    <col min="8440" max="8440" width="43.33203125" style="175" customWidth="1"/>
    <col min="8441" max="8445" width="16.33203125" style="175" customWidth="1"/>
    <col min="8446" max="8446" width="45.6640625" style="175" customWidth="1"/>
    <col min="8447" max="8447" width="39.6640625" style="175" customWidth="1"/>
    <col min="8448" max="8693" width="11.5" style="175"/>
    <col min="8694" max="8694" width="11.5" style="175" customWidth="1"/>
    <col min="8695" max="8695" width="11.33203125" style="175" customWidth="1"/>
    <col min="8696" max="8696" width="43.33203125" style="175" customWidth="1"/>
    <col min="8697" max="8701" width="16.33203125" style="175" customWidth="1"/>
    <col min="8702" max="8702" width="45.6640625" style="175" customWidth="1"/>
    <col min="8703" max="8703" width="39.6640625" style="175" customWidth="1"/>
    <col min="8704" max="8949" width="11.5" style="175"/>
    <col min="8950" max="8950" width="11.5" style="175" customWidth="1"/>
    <col min="8951" max="8951" width="11.33203125" style="175" customWidth="1"/>
    <col min="8952" max="8952" width="43.33203125" style="175" customWidth="1"/>
    <col min="8953" max="8957" width="16.33203125" style="175" customWidth="1"/>
    <col min="8958" max="8958" width="45.6640625" style="175" customWidth="1"/>
    <col min="8959" max="8959" width="39.6640625" style="175" customWidth="1"/>
    <col min="8960" max="9205" width="11.5" style="175"/>
    <col min="9206" max="9206" width="11.5" style="175" customWidth="1"/>
    <col min="9207" max="9207" width="11.33203125" style="175" customWidth="1"/>
    <col min="9208" max="9208" width="43.33203125" style="175" customWidth="1"/>
    <col min="9209" max="9213" width="16.33203125" style="175" customWidth="1"/>
    <col min="9214" max="9214" width="45.6640625" style="175" customWidth="1"/>
    <col min="9215" max="9215" width="39.6640625" style="175" customWidth="1"/>
    <col min="9216" max="9461" width="11.5" style="175"/>
    <col min="9462" max="9462" width="11.5" style="175" customWidth="1"/>
    <col min="9463" max="9463" width="11.33203125" style="175" customWidth="1"/>
    <col min="9464" max="9464" width="43.33203125" style="175" customWidth="1"/>
    <col min="9465" max="9469" width="16.33203125" style="175" customWidth="1"/>
    <col min="9470" max="9470" width="45.6640625" style="175" customWidth="1"/>
    <col min="9471" max="9471" width="39.6640625" style="175" customWidth="1"/>
    <col min="9472" max="9717" width="11.5" style="175"/>
    <col min="9718" max="9718" width="11.5" style="175" customWidth="1"/>
    <col min="9719" max="9719" width="11.33203125" style="175" customWidth="1"/>
    <col min="9720" max="9720" width="43.33203125" style="175" customWidth="1"/>
    <col min="9721" max="9725" width="16.33203125" style="175" customWidth="1"/>
    <col min="9726" max="9726" width="45.6640625" style="175" customWidth="1"/>
    <col min="9727" max="9727" width="39.6640625" style="175" customWidth="1"/>
    <col min="9728" max="9973" width="11.5" style="175"/>
    <col min="9974" max="9974" width="11.5" style="175" customWidth="1"/>
    <col min="9975" max="9975" width="11.33203125" style="175" customWidth="1"/>
    <col min="9976" max="9976" width="43.33203125" style="175" customWidth="1"/>
    <col min="9977" max="9981" width="16.33203125" style="175" customWidth="1"/>
    <col min="9982" max="9982" width="45.6640625" style="175" customWidth="1"/>
    <col min="9983" max="9983" width="39.6640625" style="175" customWidth="1"/>
    <col min="9984" max="10229" width="11.5" style="175"/>
    <col min="10230" max="10230" width="11.5" style="175" customWidth="1"/>
    <col min="10231" max="10231" width="11.33203125" style="175" customWidth="1"/>
    <col min="10232" max="10232" width="43.33203125" style="175" customWidth="1"/>
    <col min="10233" max="10237" width="16.33203125" style="175" customWidth="1"/>
    <col min="10238" max="10238" width="45.6640625" style="175" customWidth="1"/>
    <col min="10239" max="10239" width="39.6640625" style="175" customWidth="1"/>
    <col min="10240" max="10485" width="11.5" style="175"/>
    <col min="10486" max="10486" width="11.5" style="175" customWidth="1"/>
    <col min="10487" max="10487" width="11.33203125" style="175" customWidth="1"/>
    <col min="10488" max="10488" width="43.33203125" style="175" customWidth="1"/>
    <col min="10489" max="10493" width="16.33203125" style="175" customWidth="1"/>
    <col min="10494" max="10494" width="45.6640625" style="175" customWidth="1"/>
    <col min="10495" max="10495" width="39.6640625" style="175" customWidth="1"/>
    <col min="10496" max="10741" width="11.5" style="175"/>
    <col min="10742" max="10742" width="11.5" style="175" customWidth="1"/>
    <col min="10743" max="10743" width="11.33203125" style="175" customWidth="1"/>
    <col min="10744" max="10744" width="43.33203125" style="175" customWidth="1"/>
    <col min="10745" max="10749" width="16.33203125" style="175" customWidth="1"/>
    <col min="10750" max="10750" width="45.6640625" style="175" customWidth="1"/>
    <col min="10751" max="10751" width="39.6640625" style="175" customWidth="1"/>
    <col min="10752" max="10997" width="11.5" style="175"/>
    <col min="10998" max="10998" width="11.5" style="175" customWidth="1"/>
    <col min="10999" max="10999" width="11.33203125" style="175" customWidth="1"/>
    <col min="11000" max="11000" width="43.33203125" style="175" customWidth="1"/>
    <col min="11001" max="11005" width="16.33203125" style="175" customWidth="1"/>
    <col min="11006" max="11006" width="45.6640625" style="175" customWidth="1"/>
    <col min="11007" max="11007" width="39.6640625" style="175" customWidth="1"/>
    <col min="11008" max="11253" width="11.5" style="175"/>
    <col min="11254" max="11254" width="11.5" style="175" customWidth="1"/>
    <col min="11255" max="11255" width="11.33203125" style="175" customWidth="1"/>
    <col min="11256" max="11256" width="43.33203125" style="175" customWidth="1"/>
    <col min="11257" max="11261" width="16.33203125" style="175" customWidth="1"/>
    <col min="11262" max="11262" width="45.6640625" style="175" customWidth="1"/>
    <col min="11263" max="11263" width="39.6640625" style="175" customWidth="1"/>
    <col min="11264" max="11509" width="11.5" style="175"/>
    <col min="11510" max="11510" width="11.5" style="175" customWidth="1"/>
    <col min="11511" max="11511" width="11.33203125" style="175" customWidth="1"/>
    <col min="11512" max="11512" width="43.33203125" style="175" customWidth="1"/>
    <col min="11513" max="11517" width="16.33203125" style="175" customWidth="1"/>
    <col min="11518" max="11518" width="45.6640625" style="175" customWidth="1"/>
    <col min="11519" max="11519" width="39.6640625" style="175" customWidth="1"/>
    <col min="11520" max="11765" width="11.5" style="175"/>
    <col min="11766" max="11766" width="11.5" style="175" customWidth="1"/>
    <col min="11767" max="11767" width="11.33203125" style="175" customWidth="1"/>
    <col min="11768" max="11768" width="43.33203125" style="175" customWidth="1"/>
    <col min="11769" max="11773" width="16.33203125" style="175" customWidth="1"/>
    <col min="11774" max="11774" width="45.6640625" style="175" customWidth="1"/>
    <col min="11775" max="11775" width="39.6640625" style="175" customWidth="1"/>
    <col min="11776" max="12021" width="11.5" style="175"/>
    <col min="12022" max="12022" width="11.5" style="175" customWidth="1"/>
    <col min="12023" max="12023" width="11.33203125" style="175" customWidth="1"/>
    <col min="12024" max="12024" width="43.33203125" style="175" customWidth="1"/>
    <col min="12025" max="12029" width="16.33203125" style="175" customWidth="1"/>
    <col min="12030" max="12030" width="45.6640625" style="175" customWidth="1"/>
    <col min="12031" max="12031" width="39.6640625" style="175" customWidth="1"/>
    <col min="12032" max="12277" width="11.5" style="175"/>
    <col min="12278" max="12278" width="11.5" style="175" customWidth="1"/>
    <col min="12279" max="12279" width="11.33203125" style="175" customWidth="1"/>
    <col min="12280" max="12280" width="43.33203125" style="175" customWidth="1"/>
    <col min="12281" max="12285" width="16.33203125" style="175" customWidth="1"/>
    <col min="12286" max="12286" width="45.6640625" style="175" customWidth="1"/>
    <col min="12287" max="12287" width="39.6640625" style="175" customWidth="1"/>
    <col min="12288" max="12533" width="11.5" style="175"/>
    <col min="12534" max="12534" width="11.5" style="175" customWidth="1"/>
    <col min="12535" max="12535" width="11.33203125" style="175" customWidth="1"/>
    <col min="12536" max="12536" width="43.33203125" style="175" customWidth="1"/>
    <col min="12537" max="12541" width="16.33203125" style="175" customWidth="1"/>
    <col min="12542" max="12542" width="45.6640625" style="175" customWidth="1"/>
    <col min="12543" max="12543" width="39.6640625" style="175" customWidth="1"/>
    <col min="12544" max="12789" width="11.5" style="175"/>
    <col min="12790" max="12790" width="11.5" style="175" customWidth="1"/>
    <col min="12791" max="12791" width="11.33203125" style="175" customWidth="1"/>
    <col min="12792" max="12792" width="43.33203125" style="175" customWidth="1"/>
    <col min="12793" max="12797" width="16.33203125" style="175" customWidth="1"/>
    <col min="12798" max="12798" width="45.6640625" style="175" customWidth="1"/>
    <col min="12799" max="12799" width="39.6640625" style="175" customWidth="1"/>
    <col min="12800" max="13045" width="11.5" style="175"/>
    <col min="13046" max="13046" width="11.5" style="175" customWidth="1"/>
    <col min="13047" max="13047" width="11.33203125" style="175" customWidth="1"/>
    <col min="13048" max="13048" width="43.33203125" style="175" customWidth="1"/>
    <col min="13049" max="13053" width="16.33203125" style="175" customWidth="1"/>
    <col min="13054" max="13054" width="45.6640625" style="175" customWidth="1"/>
    <col min="13055" max="13055" width="39.6640625" style="175" customWidth="1"/>
    <col min="13056" max="13301" width="11.5" style="175"/>
    <col min="13302" max="13302" width="11.5" style="175" customWidth="1"/>
    <col min="13303" max="13303" width="11.33203125" style="175" customWidth="1"/>
    <col min="13304" max="13304" width="43.33203125" style="175" customWidth="1"/>
    <col min="13305" max="13309" width="16.33203125" style="175" customWidth="1"/>
    <col min="13310" max="13310" width="45.6640625" style="175" customWidth="1"/>
    <col min="13311" max="13311" width="39.6640625" style="175" customWidth="1"/>
    <col min="13312" max="13557" width="11.5" style="175"/>
    <col min="13558" max="13558" width="11.5" style="175" customWidth="1"/>
    <col min="13559" max="13559" width="11.33203125" style="175" customWidth="1"/>
    <col min="13560" max="13560" width="43.33203125" style="175" customWidth="1"/>
    <col min="13561" max="13565" width="16.33203125" style="175" customWidth="1"/>
    <col min="13566" max="13566" width="45.6640625" style="175" customWidth="1"/>
    <col min="13567" max="13567" width="39.6640625" style="175" customWidth="1"/>
    <col min="13568" max="13813" width="11.5" style="175"/>
    <col min="13814" max="13814" width="11.5" style="175" customWidth="1"/>
    <col min="13815" max="13815" width="11.33203125" style="175" customWidth="1"/>
    <col min="13816" max="13816" width="43.33203125" style="175" customWidth="1"/>
    <col min="13817" max="13821" width="16.33203125" style="175" customWidth="1"/>
    <col min="13822" max="13822" width="45.6640625" style="175" customWidth="1"/>
    <col min="13823" max="13823" width="39.6640625" style="175" customWidth="1"/>
    <col min="13824" max="14069" width="11.5" style="175"/>
    <col min="14070" max="14070" width="11.5" style="175" customWidth="1"/>
    <col min="14071" max="14071" width="11.33203125" style="175" customWidth="1"/>
    <col min="14072" max="14072" width="43.33203125" style="175" customWidth="1"/>
    <col min="14073" max="14077" width="16.33203125" style="175" customWidth="1"/>
    <col min="14078" max="14078" width="45.6640625" style="175" customWidth="1"/>
    <col min="14079" max="14079" width="39.6640625" style="175" customWidth="1"/>
    <col min="14080" max="14325" width="11.5" style="175"/>
    <col min="14326" max="14326" width="11.5" style="175" customWidth="1"/>
    <col min="14327" max="14327" width="11.33203125" style="175" customWidth="1"/>
    <col min="14328" max="14328" width="43.33203125" style="175" customWidth="1"/>
    <col min="14329" max="14333" width="16.33203125" style="175" customWidth="1"/>
    <col min="14334" max="14334" width="45.6640625" style="175" customWidth="1"/>
    <col min="14335" max="14335" width="39.6640625" style="175" customWidth="1"/>
    <col min="14336" max="14581" width="11.5" style="175"/>
    <col min="14582" max="14582" width="11.5" style="175" customWidth="1"/>
    <col min="14583" max="14583" width="11.33203125" style="175" customWidth="1"/>
    <col min="14584" max="14584" width="43.33203125" style="175" customWidth="1"/>
    <col min="14585" max="14589" width="16.33203125" style="175" customWidth="1"/>
    <col min="14590" max="14590" width="45.6640625" style="175" customWidth="1"/>
    <col min="14591" max="14591" width="39.6640625" style="175" customWidth="1"/>
    <col min="14592" max="14837" width="11.5" style="175"/>
    <col min="14838" max="14838" width="11.5" style="175" customWidth="1"/>
    <col min="14839" max="14839" width="11.33203125" style="175" customWidth="1"/>
    <col min="14840" max="14840" width="43.33203125" style="175" customWidth="1"/>
    <col min="14841" max="14845" width="16.33203125" style="175" customWidth="1"/>
    <col min="14846" max="14846" width="45.6640625" style="175" customWidth="1"/>
    <col min="14847" max="14847" width="39.6640625" style="175" customWidth="1"/>
    <col min="14848" max="15093" width="11.5" style="175"/>
    <col min="15094" max="15094" width="11.5" style="175" customWidth="1"/>
    <col min="15095" max="15095" width="11.33203125" style="175" customWidth="1"/>
    <col min="15096" max="15096" width="43.33203125" style="175" customWidth="1"/>
    <col min="15097" max="15101" width="16.33203125" style="175" customWidth="1"/>
    <col min="15102" max="15102" width="45.6640625" style="175" customWidth="1"/>
    <col min="15103" max="15103" width="39.6640625" style="175" customWidth="1"/>
    <col min="15104" max="15349" width="11.5" style="175"/>
    <col min="15350" max="15350" width="11.5" style="175" customWidth="1"/>
    <col min="15351" max="15351" width="11.33203125" style="175" customWidth="1"/>
    <col min="15352" max="15352" width="43.33203125" style="175" customWidth="1"/>
    <col min="15353" max="15357" width="16.33203125" style="175" customWidth="1"/>
    <col min="15358" max="15358" width="45.6640625" style="175" customWidth="1"/>
    <col min="15359" max="15359" width="39.6640625" style="175" customWidth="1"/>
    <col min="15360" max="15605" width="11.5" style="175"/>
    <col min="15606" max="15606" width="11.5" style="175" customWidth="1"/>
    <col min="15607" max="15607" width="11.33203125" style="175" customWidth="1"/>
    <col min="15608" max="15608" width="43.33203125" style="175" customWidth="1"/>
    <col min="15609" max="15613" width="16.33203125" style="175" customWidth="1"/>
    <col min="15614" max="15614" width="45.6640625" style="175" customWidth="1"/>
    <col min="15615" max="15615" width="39.6640625" style="175" customWidth="1"/>
    <col min="15616" max="15861" width="11.5" style="175"/>
    <col min="15862" max="15862" width="11.5" style="175" customWidth="1"/>
    <col min="15863" max="15863" width="11.33203125" style="175" customWidth="1"/>
    <col min="15864" max="15864" width="43.33203125" style="175" customWidth="1"/>
    <col min="15865" max="15869" width="16.33203125" style="175" customWidth="1"/>
    <col min="15870" max="15870" width="45.6640625" style="175" customWidth="1"/>
    <col min="15871" max="15871" width="39.6640625" style="175" customWidth="1"/>
    <col min="15872" max="16117" width="11.5" style="175"/>
    <col min="16118" max="16118" width="11.5" style="175" customWidth="1"/>
    <col min="16119" max="16119" width="11.33203125" style="175" customWidth="1"/>
    <col min="16120" max="16120" width="43.33203125" style="175" customWidth="1"/>
    <col min="16121" max="16125" width="16.33203125" style="175" customWidth="1"/>
    <col min="16126" max="16126" width="45.6640625" style="175" customWidth="1"/>
    <col min="16127" max="16127" width="39.6640625" style="175" customWidth="1"/>
    <col min="16128" max="16384" width="11.5" style="175"/>
  </cols>
  <sheetData>
    <row r="1" spans="2:7" s="135" customFormat="1" ht="39.75" customHeight="1">
      <c r="B1" s="533" t="s">
        <v>401</v>
      </c>
      <c r="C1" s="534"/>
      <c r="D1" s="164" t="s">
        <v>242</v>
      </c>
      <c r="E1" s="164">
        <v>2050</v>
      </c>
    </row>
    <row r="2" spans="2:7" s="135" customFormat="1" ht="16.5" thickBot="1">
      <c r="B2" s="176"/>
      <c r="C2" s="169"/>
      <c r="D2" s="165" t="s">
        <v>48</v>
      </c>
      <c r="E2" s="165" t="s">
        <v>49</v>
      </c>
    </row>
    <row r="3" spans="2:7" s="135" customFormat="1" ht="15" thickBot="1">
      <c r="B3" s="177" t="s">
        <v>50</v>
      </c>
      <c r="C3" s="486"/>
      <c r="D3" s="485">
        <v>2.1</v>
      </c>
      <c r="E3" s="485">
        <v>2.94</v>
      </c>
      <c r="G3" s="455"/>
    </row>
    <row r="4" spans="2:7" s="135" customFormat="1">
      <c r="B4" s="179" t="s">
        <v>51</v>
      </c>
      <c r="C4" s="180"/>
      <c r="D4" s="461"/>
      <c r="E4" s="461"/>
      <c r="G4" s="455"/>
    </row>
    <row r="5" spans="2:7" s="135" customFormat="1" ht="15.75">
      <c r="B5" s="181" t="s">
        <v>255</v>
      </c>
      <c r="C5" s="182" t="s">
        <v>257</v>
      </c>
      <c r="D5" s="270">
        <v>132012.43850030386</v>
      </c>
      <c r="E5" s="460">
        <v>123645.03529470378</v>
      </c>
      <c r="G5" s="455"/>
    </row>
    <row r="6" spans="2:7" s="135" customFormat="1" ht="15" thickBot="1">
      <c r="B6" s="183" t="s">
        <v>52</v>
      </c>
      <c r="C6" s="182" t="s">
        <v>258</v>
      </c>
      <c r="D6" s="490">
        <v>190201.5555577488</v>
      </c>
      <c r="E6" s="491">
        <v>81883.307187579296</v>
      </c>
      <c r="G6" s="455"/>
    </row>
    <row r="7" spans="2:7" s="135" customFormat="1" ht="13.5" thickBot="1">
      <c r="B7" s="184"/>
      <c r="C7" s="168"/>
      <c r="D7" s="492"/>
      <c r="E7" s="493"/>
      <c r="G7" s="455"/>
    </row>
    <row r="8" spans="2:7" s="135" customFormat="1" ht="13.5" thickBot="1">
      <c r="B8" s="177" t="s">
        <v>262</v>
      </c>
      <c r="C8" s="178"/>
      <c r="D8" s="489"/>
      <c r="E8" s="489"/>
      <c r="G8" s="455"/>
    </row>
    <row r="9" spans="2:7" s="135" customFormat="1">
      <c r="B9" s="185">
        <v>1</v>
      </c>
      <c r="C9" s="186" t="s">
        <v>54</v>
      </c>
      <c r="D9" s="487">
        <v>161166.57951416887</v>
      </c>
      <c r="E9" s="488">
        <v>29105.993065823368</v>
      </c>
    </row>
    <row r="10" spans="2:7" s="135" customFormat="1">
      <c r="B10" s="187">
        <v>2</v>
      </c>
      <c r="C10" s="188" t="s">
        <v>99</v>
      </c>
      <c r="D10" s="270">
        <v>911.24823510383169</v>
      </c>
      <c r="E10" s="460">
        <v>2.7235558494649998</v>
      </c>
    </row>
    <row r="11" spans="2:7" s="135" customFormat="1">
      <c r="B11" s="187">
        <v>3</v>
      </c>
      <c r="C11" s="188" t="s">
        <v>6</v>
      </c>
      <c r="D11" s="270">
        <v>8890.6240330252385</v>
      </c>
      <c r="E11" s="460">
        <v>0</v>
      </c>
    </row>
    <row r="12" spans="2:7" s="135" customFormat="1">
      <c r="B12" s="187">
        <v>4</v>
      </c>
      <c r="C12" s="188" t="s">
        <v>7</v>
      </c>
      <c r="D12" s="270">
        <v>7349.0506288324505</v>
      </c>
      <c r="E12" s="460">
        <v>374.88889148375597</v>
      </c>
    </row>
    <row r="13" spans="2:7" s="135" customFormat="1">
      <c r="B13" s="187">
        <v>5</v>
      </c>
      <c r="C13" s="188" t="s">
        <v>53</v>
      </c>
      <c r="D13" s="270">
        <v>419.88300575084526</v>
      </c>
      <c r="E13" s="460">
        <v>376.06144763855542</v>
      </c>
    </row>
    <row r="14" spans="2:7" s="135" customFormat="1">
      <c r="B14" s="187">
        <v>6</v>
      </c>
      <c r="C14" s="188" t="s">
        <v>1</v>
      </c>
      <c r="D14" s="270">
        <v>294.19410449087883</v>
      </c>
      <c r="E14" s="460">
        <v>290.08388925310624</v>
      </c>
    </row>
    <row r="15" spans="2:7" s="135" customFormat="1" ht="13.5" thickBot="1">
      <c r="B15" s="187">
        <v>7</v>
      </c>
      <c r="C15" s="188" t="s">
        <v>263</v>
      </c>
      <c r="D15" s="490">
        <v>11169.976036376702</v>
      </c>
      <c r="E15" s="491">
        <v>51733.556337531045</v>
      </c>
    </row>
    <row r="16" spans="2:7" s="135" customFormat="1" ht="13.5" thickBot="1">
      <c r="B16" s="177" t="s">
        <v>261</v>
      </c>
      <c r="C16" s="178"/>
      <c r="D16" s="494">
        <v>190201.5555577488</v>
      </c>
      <c r="E16" s="494">
        <v>81883.307187579296</v>
      </c>
    </row>
    <row r="17" spans="2:5" s="135" customFormat="1" ht="13.5" thickBot="1">
      <c r="B17" s="177"/>
      <c r="C17" s="178"/>
      <c r="D17" s="170"/>
      <c r="E17" s="374"/>
    </row>
    <row r="18" spans="2:5" s="135" customFormat="1" ht="15" thickBot="1">
      <c r="B18" s="189" t="s">
        <v>402</v>
      </c>
      <c r="C18" s="190"/>
      <c r="D18" s="272">
        <v>124</v>
      </c>
      <c r="E18" s="272">
        <v>16</v>
      </c>
    </row>
    <row r="19" spans="2:5" s="135" customFormat="1" ht="13.5" thickBot="1">
      <c r="B19" s="177"/>
      <c r="C19" s="178"/>
      <c r="D19" s="167"/>
      <c r="E19" s="456"/>
    </row>
    <row r="20" spans="2:5" s="135" customFormat="1" ht="15.75" customHeight="1">
      <c r="B20" s="191" t="s">
        <v>256</v>
      </c>
      <c r="C20" s="168"/>
      <c r="D20" s="168"/>
      <c r="E20" s="372"/>
    </row>
    <row r="21" spans="2:5" s="135" customFormat="1" ht="15.75" customHeight="1">
      <c r="B21" s="136" t="s">
        <v>259</v>
      </c>
      <c r="C21" s="169"/>
      <c r="D21" s="169"/>
      <c r="E21" s="373"/>
    </row>
    <row r="22" spans="2:5" s="135" customFormat="1" ht="30" customHeight="1">
      <c r="B22" s="535" t="s">
        <v>260</v>
      </c>
      <c r="C22" s="536"/>
      <c r="D22" s="536"/>
      <c r="E22" s="537"/>
    </row>
    <row r="23" spans="2:5" s="135" customFormat="1">
      <c r="B23" s="136" t="s">
        <v>281</v>
      </c>
      <c r="C23" s="169"/>
      <c r="D23" s="169"/>
      <c r="E23" s="373"/>
    </row>
    <row r="24" spans="2:5" s="135" customFormat="1" ht="13.5" thickBot="1">
      <c r="B24" s="137"/>
      <c r="C24" s="170"/>
      <c r="D24" s="170"/>
      <c r="E24" s="374"/>
    </row>
    <row r="25" spans="2:5" s="135" customFormat="1" ht="11.25" thickBot="1"/>
    <row r="26" spans="2:5" s="135" customFormat="1" ht="30" customHeight="1">
      <c r="B26" s="533" t="s">
        <v>279</v>
      </c>
      <c r="C26" s="534"/>
      <c r="D26" s="171" t="s">
        <v>242</v>
      </c>
      <c r="E26" s="457">
        <v>2050</v>
      </c>
    </row>
    <row r="27" spans="2:5" s="135" customFormat="1" ht="16.5" thickBot="1">
      <c r="B27" s="192"/>
      <c r="C27" s="169"/>
      <c r="D27" s="172" t="s">
        <v>48</v>
      </c>
      <c r="E27" s="172" t="s">
        <v>49</v>
      </c>
    </row>
    <row r="28" spans="2:5" s="135" customFormat="1" ht="13.5" thickBot="1">
      <c r="B28" s="177" t="str">
        <f>"TABULA/EPISCOPE reference area ["&amp;IF(D54&gt;0,"10^"&amp;D54,"")&amp;"m²]"</f>
        <v>TABULA/EPISCOPE reference area [10^9m²]</v>
      </c>
      <c r="C28" s="178"/>
      <c r="D28" s="412">
        <f>D3</f>
        <v>2.1</v>
      </c>
      <c r="E28" s="412">
        <f>E3</f>
        <v>2.94</v>
      </c>
    </row>
    <row r="29" spans="2:5" s="135" customFormat="1">
      <c r="B29" s="179" t="s">
        <v>51</v>
      </c>
      <c r="C29" s="180"/>
      <c r="D29" s="166"/>
      <c r="E29" s="166"/>
    </row>
    <row r="30" spans="2:5" s="135" customFormat="1" ht="15.75">
      <c r="B30" s="181" t="s">
        <v>255</v>
      </c>
      <c r="C30" s="193" t="s">
        <v>257</v>
      </c>
      <c r="D30" s="348">
        <f>IFERROR(D5*$E$55/(D$3*$E$54),"-")</f>
        <v>62.863065952525652</v>
      </c>
      <c r="E30" s="348">
        <f>IFERROR(E5*$E$55/(E$3*$E$54),"-")</f>
        <v>42.056134453980881</v>
      </c>
    </row>
    <row r="31" spans="2:5" s="135" customFormat="1" ht="15" thickBot="1">
      <c r="B31" s="194" t="s">
        <v>52</v>
      </c>
      <c r="C31" s="195" t="s">
        <v>258</v>
      </c>
      <c r="D31" s="348">
        <f>IFERROR(D6*$E$55/(D$3*$E$54),"-")</f>
        <v>90.57216931321372</v>
      </c>
      <c r="E31" s="348">
        <f>IFERROR(E6*$E$55/(E$3*$E$54),"-")</f>
        <v>27.851465029788876</v>
      </c>
    </row>
    <row r="32" spans="2:5" s="135" customFormat="1" ht="13.5" thickBot="1">
      <c r="B32" s="184"/>
      <c r="C32" s="167"/>
      <c r="D32" s="284"/>
      <c r="E32" s="458"/>
    </row>
    <row r="33" spans="2:5" s="135" customFormat="1" ht="13.5" thickBot="1">
      <c r="B33" s="177" t="s">
        <v>262</v>
      </c>
      <c r="C33" s="178"/>
      <c r="D33" s="173"/>
      <c r="E33" s="459"/>
    </row>
    <row r="34" spans="2:5" s="135" customFormat="1">
      <c r="B34" s="185">
        <f t="shared" ref="B34:C40" si="0">B9</f>
        <v>1</v>
      </c>
      <c r="C34" s="186" t="str">
        <f t="shared" si="0"/>
        <v>natural gas</v>
      </c>
      <c r="D34" s="348">
        <f t="shared" ref="D34:E41" si="1">IFERROR(D9*$E$55/(D$3*$E$54),"-")</f>
        <v>76.745990244842332</v>
      </c>
      <c r="E34" s="348">
        <f t="shared" si="1"/>
        <v>9.8999976414365189</v>
      </c>
    </row>
    <row r="35" spans="2:5" s="135" customFormat="1">
      <c r="B35" s="187">
        <f t="shared" si="0"/>
        <v>2</v>
      </c>
      <c r="C35" s="188" t="str">
        <f t="shared" si="0"/>
        <v>liquid gas</v>
      </c>
      <c r="D35" s="348">
        <f t="shared" si="1"/>
        <v>0.43392773100182458</v>
      </c>
      <c r="E35" s="348">
        <f t="shared" si="1"/>
        <v>9.2637954063435376E-4</v>
      </c>
    </row>
    <row r="36" spans="2:5" s="135" customFormat="1">
      <c r="B36" s="187">
        <f t="shared" si="0"/>
        <v>3</v>
      </c>
      <c r="C36" s="188" t="str">
        <f t="shared" si="0"/>
        <v>oil</v>
      </c>
      <c r="D36" s="348">
        <f t="shared" si="1"/>
        <v>4.23363049191678</v>
      </c>
      <c r="E36" s="348">
        <f t="shared" si="1"/>
        <v>0</v>
      </c>
    </row>
    <row r="37" spans="2:5" s="135" customFormat="1">
      <c r="B37" s="187">
        <f t="shared" si="0"/>
        <v>4</v>
      </c>
      <c r="C37" s="188" t="str">
        <f t="shared" si="0"/>
        <v>coal</v>
      </c>
      <c r="D37" s="348">
        <f t="shared" si="1"/>
        <v>3.4995479184916434</v>
      </c>
      <c r="E37" s="348">
        <f t="shared" si="1"/>
        <v>0.12751322839583534</v>
      </c>
    </row>
    <row r="38" spans="2:5" s="135" customFormat="1">
      <c r="B38" s="187">
        <f t="shared" si="0"/>
        <v>5</v>
      </c>
      <c r="C38" s="188" t="str">
        <f t="shared" si="0"/>
        <v>wood / biomass</v>
      </c>
      <c r="D38" s="348">
        <f t="shared" si="1"/>
        <v>0.19994428845278345</v>
      </c>
      <c r="E38" s="348">
        <f t="shared" si="1"/>
        <v>0.12791205701991681</v>
      </c>
    </row>
    <row r="39" spans="2:5" s="135" customFormat="1">
      <c r="B39" s="187">
        <f t="shared" si="0"/>
        <v>6</v>
      </c>
      <c r="C39" s="188" t="str">
        <f t="shared" si="0"/>
        <v>district heating</v>
      </c>
      <c r="D39" s="348">
        <f t="shared" si="1"/>
        <v>0.14009243070994229</v>
      </c>
      <c r="E39" s="348">
        <f t="shared" si="1"/>
        <v>9.8667989541872864E-2</v>
      </c>
    </row>
    <row r="40" spans="2:5" s="135" customFormat="1" ht="13.5" thickBot="1">
      <c r="B40" s="187">
        <f t="shared" si="0"/>
        <v>7</v>
      </c>
      <c r="C40" s="188" t="str">
        <f t="shared" si="0"/>
        <v>electric energy (used for heat supply)***</v>
      </c>
      <c r="D40" s="348">
        <f t="shared" si="1"/>
        <v>5.3190362077984288</v>
      </c>
      <c r="E40" s="348">
        <f t="shared" si="1"/>
        <v>17.596447733854095</v>
      </c>
    </row>
    <row r="41" spans="2:5" s="135" customFormat="1" ht="13.5" thickBot="1">
      <c r="B41" s="177" t="s">
        <v>261</v>
      </c>
      <c r="C41" s="196"/>
      <c r="D41" s="348">
        <f t="shared" si="1"/>
        <v>90.57216931321372</v>
      </c>
      <c r="E41" s="348">
        <f t="shared" si="1"/>
        <v>27.851465029788876</v>
      </c>
    </row>
    <row r="42" spans="2:5" s="135" customFormat="1" ht="13.5" thickBot="1">
      <c r="B42" s="177"/>
      <c r="C42" s="178"/>
      <c r="D42" s="284"/>
      <c r="E42" s="458"/>
    </row>
    <row r="43" spans="2:5" s="135" customFormat="1" ht="15" thickBot="1">
      <c r="B43" s="189" t="s">
        <v>403</v>
      </c>
      <c r="C43" s="190"/>
      <c r="D43" s="348">
        <f>IFERROR(D18/(D$3*$E$54)*10^9,"-")</f>
        <v>59.047619047619051</v>
      </c>
      <c r="E43" s="348">
        <f>IFERROR(E18/(E$3*$E$54)*10^9,"-")</f>
        <v>5.4421768707483</v>
      </c>
    </row>
    <row r="44" spans="2:5" s="135" customFormat="1" ht="13.5" thickBot="1">
      <c r="B44" s="177"/>
      <c r="C44" s="178"/>
      <c r="D44" s="167"/>
      <c r="E44" s="456"/>
    </row>
    <row r="45" spans="2:5" s="135" customFormat="1" ht="15.75" customHeight="1">
      <c r="B45" s="191" t="s">
        <v>256</v>
      </c>
      <c r="C45" s="168"/>
      <c r="D45" s="168"/>
      <c r="E45" s="372"/>
    </row>
    <row r="46" spans="2:5" s="135" customFormat="1" ht="15.75" customHeight="1">
      <c r="B46" s="136" t="s">
        <v>259</v>
      </c>
      <c r="C46" s="169"/>
      <c r="D46" s="169"/>
      <c r="E46" s="373"/>
    </row>
    <row r="47" spans="2:5" s="135" customFormat="1" ht="30" customHeight="1">
      <c r="B47" s="535" t="s">
        <v>260</v>
      </c>
      <c r="C47" s="536"/>
      <c r="D47" s="536"/>
      <c r="E47" s="537"/>
    </row>
    <row r="48" spans="2:5" s="135" customFormat="1">
      <c r="B48" s="136" t="s">
        <v>264</v>
      </c>
      <c r="C48" s="169"/>
      <c r="D48" s="169"/>
      <c r="E48" s="373"/>
    </row>
    <row r="49" spans="2:6" s="135" customFormat="1" ht="13.5" thickBot="1">
      <c r="B49" s="137" t="s">
        <v>372</v>
      </c>
      <c r="C49" s="170"/>
      <c r="D49" s="170"/>
      <c r="E49" s="374"/>
    </row>
    <row r="50" spans="2:6" s="135" customFormat="1" ht="10.5"/>
    <row r="51" spans="2:6" s="135" customFormat="1" ht="10.5"/>
    <row r="52" spans="2:6" s="135" customFormat="1">
      <c r="B52" s="197" t="s">
        <v>55</v>
      </c>
    </row>
    <row r="53" spans="2:6" s="135" customFormat="1" ht="10.5">
      <c r="D53" s="135" t="s">
        <v>56</v>
      </c>
    </row>
    <row r="54" spans="2:6" s="135" customFormat="1">
      <c r="C54" s="135" t="s">
        <v>57</v>
      </c>
      <c r="D54" s="174">
        <v>9</v>
      </c>
      <c r="E54" s="135">
        <f>10^D54</f>
        <v>1000000000</v>
      </c>
      <c r="F54" s="135" t="s">
        <v>398</v>
      </c>
    </row>
    <row r="55" spans="2:6" s="135" customFormat="1">
      <c r="C55" s="135" t="s">
        <v>58</v>
      </c>
      <c r="D55" s="174">
        <v>6</v>
      </c>
      <c r="E55" s="135">
        <f>10^D55</f>
        <v>1000000</v>
      </c>
      <c r="F55" s="135" t="s">
        <v>59</v>
      </c>
    </row>
    <row r="56" spans="2:6" s="135" customFormat="1" ht="10.5"/>
    <row r="57" spans="2:6" s="135" customFormat="1" ht="10.5"/>
    <row r="58" spans="2:6" s="135" customFormat="1" ht="10.5"/>
    <row r="59" spans="2:6" s="135" customFormat="1" ht="10.5"/>
    <row r="60" spans="2:6" s="135" customFormat="1" ht="10.5"/>
    <row r="61" spans="2:6" s="135" customFormat="1" ht="10.5"/>
    <row r="62" spans="2:6" s="135" customFormat="1" ht="10.5"/>
    <row r="63" spans="2:6" s="135" customFormat="1" ht="10.5"/>
    <row r="64" spans="2:6" s="135" customFormat="1" ht="10.5"/>
  </sheetData>
  <mergeCells count="4">
    <mergeCell ref="B1:C1"/>
    <mergeCell ref="B22:E22"/>
    <mergeCell ref="B47:E47"/>
    <mergeCell ref="B26:C26"/>
  </mergeCells>
  <printOptions horizontalCentered="1"/>
  <pageMargins left="0.39370078740157483" right="0.39370078740157483" top="0.39370078740157483" bottom="0.39370078740157483" header="0.19685039370078741" footer="0.19685039370078741"/>
  <pageSetup paperSize="9" fitToHeight="0" orientation="portrait" r:id="rId1"/>
  <headerFooter scaleWithDoc="0">
    <oddFooter>&amp;L&amp;6&amp;K01+049[&amp;F]&amp;A&amp;C- &amp;P -&amp;R&amp;6&amp;K01+049Documentation of Energy Performance Indicators –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F15"/>
  <sheetViews>
    <sheetView showGridLines="0" zoomScaleNormal="100" workbookViewId="0"/>
  </sheetViews>
  <sheetFormatPr defaultColWidth="9.33203125" defaultRowHeight="10.5"/>
  <cols>
    <col min="1" max="1" width="2.83203125" style="135" customWidth="1"/>
    <col min="2" max="2" width="14" style="135" customWidth="1"/>
    <col min="3" max="3" width="27.33203125" style="135" customWidth="1"/>
    <col min="4" max="4" width="13.5" style="135" customWidth="1"/>
    <col min="5" max="6" width="16.5" style="135" customWidth="1"/>
    <col min="7" max="7" width="2.83203125" style="135" customWidth="1"/>
    <col min="8" max="16384" width="9.33203125" style="135"/>
  </cols>
  <sheetData>
    <row r="1" spans="2:6" ht="31.5" customHeight="1">
      <c r="B1" s="324" t="s">
        <v>74</v>
      </c>
      <c r="C1" s="325"/>
      <c r="D1" s="325"/>
      <c r="E1" s="326">
        <v>2012</v>
      </c>
      <c r="F1" s="327">
        <v>2050</v>
      </c>
    </row>
    <row r="2" spans="2:6" ht="31.5" customHeight="1">
      <c r="B2" s="538" t="s">
        <v>167</v>
      </c>
      <c r="C2" s="328" t="s">
        <v>166</v>
      </c>
      <c r="D2" s="328" t="s">
        <v>92</v>
      </c>
      <c r="E2" s="498">
        <v>2100000000</v>
      </c>
      <c r="F2" s="498">
        <v>2940000000</v>
      </c>
    </row>
    <row r="3" spans="2:6" ht="31.5" customHeight="1">
      <c r="B3" s="540"/>
      <c r="C3" s="329" t="s">
        <v>93</v>
      </c>
      <c r="D3" s="329" t="s">
        <v>92</v>
      </c>
      <c r="E3" s="498">
        <v>2100000000</v>
      </c>
      <c r="F3" s="498">
        <v>2940000000</v>
      </c>
    </row>
    <row r="4" spans="2:6" ht="31.5" customHeight="1">
      <c r="B4" s="538" t="s">
        <v>190</v>
      </c>
      <c r="C4" s="328" t="s">
        <v>105</v>
      </c>
      <c r="D4" s="330" t="s">
        <v>94</v>
      </c>
      <c r="E4" s="495">
        <v>42</v>
      </c>
      <c r="F4" s="496">
        <v>25</v>
      </c>
    </row>
    <row r="5" spans="2:6" ht="31.5" customHeight="1">
      <c r="B5" s="539"/>
      <c r="C5" s="331" t="s">
        <v>104</v>
      </c>
      <c r="D5" s="332" t="s">
        <v>94</v>
      </c>
      <c r="E5" s="495"/>
      <c r="F5" s="496">
        <v>5</v>
      </c>
    </row>
    <row r="6" spans="2:6" ht="31.5" customHeight="1">
      <c r="B6" s="539"/>
      <c r="C6" s="328" t="s">
        <v>95</v>
      </c>
      <c r="D6" s="330" t="s">
        <v>94</v>
      </c>
      <c r="E6" s="495"/>
      <c r="F6" s="496">
        <v>8</v>
      </c>
    </row>
    <row r="7" spans="2:6" ht="31.5" customHeight="1">
      <c r="B7" s="540"/>
      <c r="C7" s="329" t="s">
        <v>165</v>
      </c>
      <c r="D7" s="333" t="s">
        <v>94</v>
      </c>
      <c r="E7" s="495"/>
      <c r="F7" s="496">
        <v>9</v>
      </c>
    </row>
    <row r="8" spans="2:6" ht="31.5" customHeight="1">
      <c r="B8" s="538" t="s">
        <v>96</v>
      </c>
      <c r="C8" s="328" t="s">
        <v>105</v>
      </c>
      <c r="D8" s="330" t="s">
        <v>97</v>
      </c>
      <c r="E8" s="495">
        <v>171</v>
      </c>
      <c r="F8" s="497">
        <v>112</v>
      </c>
    </row>
    <row r="9" spans="2:6" ht="31.5" customHeight="1">
      <c r="B9" s="540"/>
      <c r="C9" s="331" t="s">
        <v>104</v>
      </c>
      <c r="D9" s="332" t="s">
        <v>97</v>
      </c>
      <c r="E9" s="495"/>
      <c r="F9" s="497">
        <v>52</v>
      </c>
    </row>
    <row r="10" spans="2:6" ht="31.5" customHeight="1">
      <c r="B10" s="538" t="s">
        <v>191</v>
      </c>
      <c r="C10" s="328" t="s">
        <v>105</v>
      </c>
      <c r="D10" s="330" t="s">
        <v>98</v>
      </c>
      <c r="E10" s="334">
        <v>0.24561403508771928</v>
      </c>
      <c r="F10" s="334">
        <v>0.22321428571428573</v>
      </c>
    </row>
    <row r="11" spans="2:6" ht="31.5" customHeight="1">
      <c r="B11" s="540"/>
      <c r="C11" s="329" t="s">
        <v>104</v>
      </c>
      <c r="D11" s="333" t="s">
        <v>98</v>
      </c>
      <c r="E11" s="334" t="s">
        <v>67</v>
      </c>
      <c r="F11" s="334">
        <v>9.6153846153846159E-2</v>
      </c>
    </row>
    <row r="12" spans="2:6" s="169" customFormat="1" ht="21" customHeight="1">
      <c r="B12" s="335" t="s">
        <v>106</v>
      </c>
      <c r="C12" s="336"/>
      <c r="D12" s="336"/>
      <c r="E12" s="336"/>
      <c r="F12" s="337"/>
    </row>
    <row r="13" spans="2:6" ht="10.15" customHeight="1"/>
    <row r="14" spans="2:6" ht="10.15" customHeight="1"/>
    <row r="15" spans="2:6" ht="10.15" customHeight="1"/>
  </sheetData>
  <customSheetViews>
    <customSheetView guid="{58B47E16-6249-41A4-8180-A5063E9E97F8}" showGridLines="0" fitToPage="1">
      <selection activeCell="G15" sqref="G15"/>
      <pageMargins left="0.39370078740157483" right="0.39370078740157483" top="0.39370078740157483" bottom="0.39370078740157483" header="0.31496062992125984" footer="0.31496062992125984"/>
      <pageSetup paperSize="9" scale="93" fitToHeight="0" orientation="portrait" r:id="rId1"/>
      <headerFooter scaleWithDoc="0">
        <oddFooter>&amp;L&amp;6&amp;K01+049[&amp;F]&amp;A&amp;C- &amp;P -&amp;R&amp;6&amp;K01+049Documentation of Energy Performance Indicators – &amp;D</oddFooter>
      </headerFooter>
    </customSheetView>
  </customSheetViews>
  <mergeCells count="4">
    <mergeCell ref="B4:B7"/>
    <mergeCell ref="B8:B9"/>
    <mergeCell ref="B10:B11"/>
    <mergeCell ref="B2:B3"/>
  </mergeCells>
  <printOptions horizontalCentered="1"/>
  <pageMargins left="0.39370078740157483" right="0.39370078740157483" top="0.39370078740157483" bottom="0.39370078740157483" header="0.19685039370078741" footer="0.19685039370078741"/>
  <pageSetup paperSize="9" fitToHeight="0" orientation="portrait" r:id="rId2"/>
  <headerFooter scaleWithDoc="0">
    <oddFooter>&amp;L&amp;6&amp;K01+049[&amp;F]&amp;A&amp;C- &amp;P -&amp;R&amp;6&amp;K01+049Documentation of Energy Performance Indicators –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Cover</vt:lpstr>
      <vt:lpstr>About</vt:lpstr>
      <vt:lpstr>Data Info</vt:lpstr>
      <vt:lpstr>Monitoring Indicators</vt:lpstr>
      <vt:lpstr>Scenario Indicators &lt;1&gt;</vt:lpstr>
      <vt:lpstr>Scenario Indicators &lt;2&gt;</vt:lpstr>
      <vt:lpstr>Energy Balance &lt;1&gt;</vt:lpstr>
      <vt:lpstr>Energy Balance &lt;2&gt;</vt:lpstr>
      <vt:lpstr>Summary Indicators</vt:lpstr>
      <vt:lpstr>Basic Case Details</vt:lpstr>
      <vt:lpstr>About!Print_Area</vt:lpstr>
      <vt:lpstr>Cover!Print_Area</vt:lpstr>
      <vt:lpstr>'Energy Balance &lt;1&gt;'!Print_Area</vt:lpstr>
      <vt:lpstr>'Energy Balance &lt;2&gt;'!Print_Area</vt:lpstr>
    </vt:vector>
  </TitlesOfParts>
  <Company>IWU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Nikolaus Diefenbach</dc:creator>
  <cp:lastModifiedBy>Tobias</cp:lastModifiedBy>
  <cp:lastPrinted>2016-03-18T11:30:11Z</cp:lastPrinted>
  <dcterms:created xsi:type="dcterms:W3CDTF">2010-10-28T13:04:27Z</dcterms:created>
  <dcterms:modified xsi:type="dcterms:W3CDTF">2016-03-18T11:31:09Z</dcterms:modified>
</cp:coreProperties>
</file>