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GSTEGNAR\Dropbox\GI ZRMK\Episcope\final reporting 20160427\"/>
    </mc:Choice>
  </mc:AlternateContent>
  <bookViews>
    <workbookView xWindow="0" yWindow="0" windowWidth="25200" windowHeight="11835" tabRatio="859" activeTab="2"/>
  </bookViews>
  <sheets>
    <sheet name="Cover" sheetId="15" r:id="rId1"/>
    <sheet name="About" sheetId="19" r:id="rId2"/>
    <sheet name="Data Info" sheetId="1" r:id="rId3"/>
    <sheet name="Monitoring Indicators" sheetId="2" r:id="rId4"/>
    <sheet name="Scenario Indicators &lt;1&gt;" sheetId="3" r:id="rId5"/>
    <sheet name="Scenario Indicators &lt;2&gt;" sheetId="16" r:id="rId6"/>
    <sheet name="Energy Balance &lt;1&gt;" sheetId="5" r:id="rId7"/>
    <sheet name="Energy Balance &lt;2&gt;" sheetId="18" r:id="rId8"/>
    <sheet name="Summary Indicators" sheetId="7" r:id="rId9"/>
    <sheet name="Basic Case Details" sheetId="8" r:id="rId10"/>
  </sheets>
  <externalReferences>
    <externalReference r:id="rId11"/>
  </externalReferences>
  <definedNames>
    <definedName name="Date_Version">[1]Settings!$E$5</definedName>
    <definedName name="_xlnm.Print_Area" localSheetId="1">About!$B$1:$R$24</definedName>
    <definedName name="_xlnm.Print_Area" localSheetId="0">Cover!$B$1:$AO$57</definedName>
    <definedName name="_xlnm.Print_Area" localSheetId="6">'Energy Balance &lt;1&gt;'!$A$1:$G$47</definedName>
    <definedName name="_xlnm.Print_Area" localSheetId="7">'Energy Balance &lt;2&gt;'!$A$1:$G$48</definedName>
    <definedName name="Z_58B47E16_6249_41A4_8180_A5063E9E97F8_.wvu.Cols" localSheetId="6" hidden="1">'Energy Balance &lt;1&gt;'!#REF!</definedName>
    <definedName name="Z_58B47E16_6249_41A4_8180_A5063E9E97F8_.wvu.Cols" localSheetId="7" hidden="1">'Energy Balance &lt;2&gt;'!#REF!</definedName>
    <definedName name="Z_58B47E16_6249_41A4_8180_A5063E9E97F8_.wvu.Rows" localSheetId="6" hidden="1">'Energy Balance &lt;1&gt;'!#REF!</definedName>
    <definedName name="Z_58B47E16_6249_41A4_8180_A5063E9E97F8_.wvu.Rows" localSheetId="7" hidden="1">'Energy Balance &lt;2&gt;'!#REF!</definedName>
    <definedName name="Z_58B47E16_6249_41A4_8180_A5063E9E97F8_.wvu.Rows" localSheetId="4" hidden="1">'Scenario Indicators &lt;1&gt;'!#REF!</definedName>
    <definedName name="Z_58B47E16_6249_41A4_8180_A5063E9E97F8_.wvu.Rows" localSheetId="5" hidden="1">'Scenario Indicators &lt;2&gt;'!#REF!</definedName>
  </definedNames>
  <calcPr calcId="152511" iterate="1" calcOnSave="0"/>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E54" i="16" l="1"/>
  <c r="D54" i="16"/>
  <c r="C54" i="16"/>
  <c r="E58" i="16"/>
  <c r="D58" i="16"/>
  <c r="C58" i="16"/>
  <c r="D58" i="3"/>
  <c r="E58" i="3"/>
  <c r="C58" i="3"/>
  <c r="D54" i="3"/>
  <c r="E54" i="3"/>
  <c r="C54" i="3"/>
  <c r="E14" i="7" l="1"/>
  <c r="F14" i="7"/>
  <c r="G14" i="7"/>
  <c r="E15" i="7"/>
  <c r="F15" i="7"/>
  <c r="G15" i="7"/>
  <c r="C40" i="5" l="1"/>
  <c r="C44" i="18" l="1"/>
  <c r="B44" i="18"/>
  <c r="C43" i="18"/>
  <c r="B43" i="18"/>
  <c r="C42" i="18"/>
  <c r="B42" i="18"/>
  <c r="C40" i="18"/>
  <c r="B40" i="18"/>
  <c r="C39" i="18"/>
  <c r="B39" i="18"/>
  <c r="C38" i="18"/>
  <c r="B38" i="18"/>
  <c r="C37" i="18"/>
  <c r="B37" i="18"/>
  <c r="C36" i="18"/>
  <c r="B36" i="18"/>
  <c r="C35" i="18"/>
  <c r="B35" i="18"/>
  <c r="C34" i="18"/>
  <c r="B34" i="18"/>
  <c r="C44" i="5"/>
  <c r="B44" i="5"/>
  <c r="C43" i="5"/>
  <c r="B43" i="5"/>
  <c r="C42" i="5"/>
  <c r="B42" i="5"/>
  <c r="B40" i="5"/>
  <c r="C39" i="5"/>
  <c r="B39" i="5"/>
  <c r="C38" i="5"/>
  <c r="B38" i="5"/>
  <c r="C37" i="5"/>
  <c r="B37" i="5"/>
  <c r="C36" i="5"/>
  <c r="B36" i="5"/>
  <c r="C35" i="5"/>
  <c r="B35" i="5"/>
  <c r="C34" i="5"/>
  <c r="B34" i="5"/>
</calcChain>
</file>

<file path=xl/sharedStrings.xml><?xml version="1.0" encoding="utf-8"?>
<sst xmlns="http://schemas.openxmlformats.org/spreadsheetml/2006/main" count="1147" uniqueCount="436">
  <si>
    <t>M.3.1.1 Centralisation of space heating system</t>
  </si>
  <si>
    <t>district heating</t>
  </si>
  <si>
    <t xml:space="preserve">building / apartment heating </t>
  </si>
  <si>
    <t>room heating</t>
  </si>
  <si>
    <t>M.3.1.2 Main energy carrier for space heating</t>
  </si>
  <si>
    <t>gas (natural / liquid gas)</t>
  </si>
  <si>
    <t>oil</t>
  </si>
  <si>
    <t>coal</t>
  </si>
  <si>
    <t>wood/biomass</t>
  </si>
  <si>
    <t>electricity</t>
  </si>
  <si>
    <t>M.3.1.3. Main heat generation system for space heating</t>
  </si>
  <si>
    <t>M.3.1 Main Heat Supply Systems for Space Heating</t>
  </si>
  <si>
    <t>state of the building stock</t>
  </si>
  <si>
    <t>Complete building stock</t>
  </si>
  <si>
    <t>Old building stock</t>
  </si>
  <si>
    <t>New buildings</t>
  </si>
  <si>
    <t>solar thermal systems</t>
  </si>
  <si>
    <t>...for hot water supply only</t>
  </si>
  <si>
    <t>...for heating and hot water supply</t>
  </si>
  <si>
    <t>photovoltaic systems</t>
  </si>
  <si>
    <r>
      <t xml:space="preserve">ventilation systems
</t>
    </r>
    <r>
      <rPr>
        <i/>
        <sz val="10"/>
        <rFont val="Arial"/>
        <family val="2"/>
      </rPr>
      <t>(for buildings/apartments, not only kitchen/WC ventilation)</t>
    </r>
  </si>
  <si>
    <t>M.3.3 Main System of Hot Water Supply</t>
  </si>
  <si>
    <t>apart from additional solar thermal systems (see above)</t>
  </si>
  <si>
    <t>M.3.3.2 Main heat generation system for hot water supply</t>
  </si>
  <si>
    <t xml:space="preserve">hot water generation combined with heating system: </t>
  </si>
  <si>
    <t>separate system of hot water generation:</t>
  </si>
  <si>
    <t>percentages related to....</t>
  </si>
  <si>
    <t>insulation improved (area-weighted)</t>
  </si>
  <si>
    <t xml:space="preserve">average thickness of improved insulation </t>
  </si>
  <si>
    <t>average thickness of insulation (recent modernisation)</t>
  </si>
  <si>
    <t>roofs / upper floor ceilings</t>
  </si>
  <si>
    <t>windows</t>
  </si>
  <si>
    <t>M.2.2 Building insulation: Detailed information of the actual state</t>
  </si>
  <si>
    <t xml:space="preserve">General Remarks: </t>
  </si>
  <si>
    <t>TABULA/EPISCOPE reference area [m²]</t>
  </si>
  <si>
    <t>percentages related to ....</t>
  </si>
  <si>
    <t>Building insulation: Detailed information</t>
  </si>
  <si>
    <t xml:space="preserve">levels of wall insulation (area-weigthed):  </t>
  </si>
  <si>
    <t xml:space="preserve">levels of roof/upper floor ceiling insulation (area-weigthed):  </t>
  </si>
  <si>
    <t xml:space="preserve">levels of window insulation (area-weigthed):  </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</si>
  <si>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</si>
  <si>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</si>
  <si>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</si>
  <si>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</si>
  <si>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2015</t>
    </r>
  </si>
  <si>
    <r>
      <t>bs</t>
    </r>
    <r>
      <rPr>
        <vertAlign val="subscript"/>
        <sz val="10"/>
        <rFont val="Arial"/>
        <family val="2"/>
      </rPr>
      <t>2020</t>
    </r>
  </si>
  <si>
    <r>
      <t>bs</t>
    </r>
    <r>
      <rPr>
        <vertAlign val="subscript"/>
        <sz val="10"/>
        <rFont val="Arial"/>
        <family val="2"/>
      </rPr>
      <t>2030</t>
    </r>
  </si>
  <si>
    <t>Required heat amounts</t>
  </si>
  <si>
    <r>
      <t>Q</t>
    </r>
    <r>
      <rPr>
        <b/>
        <vertAlign val="subscript"/>
        <sz val="10"/>
        <rFont val="Arial"/>
        <family val="2"/>
      </rPr>
      <t>total</t>
    </r>
  </si>
  <si>
    <t>wood / biomass</t>
  </si>
  <si>
    <t>environmental heat (used by heat pumps)</t>
  </si>
  <si>
    <t>heat from solar thermal systems</t>
  </si>
  <si>
    <t>ventilation heat recovery</t>
  </si>
  <si>
    <t>natural gas</t>
  </si>
  <si>
    <t>EPISCOPE Case Studies - Documentation of Energy Performance Indicators</t>
  </si>
  <si>
    <t>►</t>
  </si>
  <si>
    <t>Template version:</t>
  </si>
  <si>
    <t>Country</t>
  </si>
  <si>
    <t>Building Stock</t>
  </si>
  <si>
    <t>-</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</si>
  <si>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</si>
  <si>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</si>
  <si>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</si>
  <si>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</si>
  <si>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</si>
  <si>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</si>
  <si>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</si>
  <si>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</si>
  <si>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</si>
  <si>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</si>
  <si>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</si>
  <si>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</si>
  <si>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</si>
  <si>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</si>
  <si>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Scenario Indicators &lt;2&gt;</t>
  </si>
  <si>
    <t>Energy Balance Indicators &lt;1&gt;</t>
  </si>
  <si>
    <t>Energy Balance Indicators &lt;2&gt;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</si>
  <si>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</si>
  <si>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</si>
  <si>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</si>
  <si>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</si>
  <si>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</si>
  <si>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</si>
  <si>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</si>
  <si>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</si>
  <si>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</si>
  <si>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</si>
  <si>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</si>
  <si>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[m²]</t>
  </si>
  <si>
    <t>EPISCOPE reference area</t>
  </si>
  <si>
    <t>kg/m²yr</t>
  </si>
  <si>
    <t>Scenario B</t>
  </si>
  <si>
    <t>EPISCOPE benchmark</t>
  </si>
  <si>
    <t>Total heat demand</t>
  </si>
  <si>
    <t>kWh/(m²yr)</t>
  </si>
  <si>
    <t>kg/kWh</t>
  </si>
  <si>
    <t>liquid gas</t>
  </si>
  <si>
    <t>Total</t>
  </si>
  <si>
    <t>Oil</t>
  </si>
  <si>
    <t>Coal</t>
  </si>
  <si>
    <t>Bio</t>
  </si>
  <si>
    <t>&lt;2&gt; Scenario "Target-oriented / basic"</t>
  </si>
  <si>
    <t>&lt;1&gt; Scenario "Trend"</t>
  </si>
  <si>
    <t>Values related to EPISCOPE Reference Area</t>
  </si>
  <si>
    <t/>
  </si>
  <si>
    <t>National</t>
  </si>
  <si>
    <t>DH</t>
  </si>
  <si>
    <t>Gas</t>
  </si>
  <si>
    <t>El</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</si>
  <si>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</si>
  <si>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</si>
  <si>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</si>
  <si>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</si>
  <si>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</si>
  <si>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</si>
  <si>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</si>
  <si>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</si>
  <si>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</si>
  <si>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</si>
  <si>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</si>
  <si>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</si>
  <si>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</si>
  <si>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</si>
  <si>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</si>
  <si>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</si>
  <si>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</si>
  <si>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</si>
  <si>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</si>
  <si>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</si>
  <si>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</si>
  <si>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</si>
  <si>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</si>
  <si>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</si>
  <si>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</si>
  <si>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</si>
  <si>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</si>
  <si>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</si>
  <si>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</si>
  <si>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</si>
  <si>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</si>
  <si>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</si>
  <si>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</si>
  <si>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</si>
  <si>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</si>
  <si>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</si>
  <si>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</si>
  <si>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</si>
  <si>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</si>
  <si>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</si>
  <si>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</si>
  <si>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</si>
  <si>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</si>
  <si>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</si>
  <si>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</si>
  <si>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single-unit housing</t>
  </si>
  <si>
    <t>10^6 m²</t>
  </si>
  <si>
    <t>TS</t>
  </si>
  <si>
    <t>C</t>
  </si>
  <si>
    <t>B_NC_LT</t>
  </si>
  <si>
    <t>B_WP</t>
  </si>
  <si>
    <t>HP_Air</t>
  </si>
  <si>
    <t>D</t>
  </si>
  <si>
    <t>Solar</t>
  </si>
  <si>
    <t>G_IWH_NC</t>
  </si>
  <si>
    <t>G_Tank</t>
  </si>
  <si>
    <t>GWh/a</t>
  </si>
  <si>
    <t>multi-unit housing</t>
  </si>
  <si>
    <t>gross</t>
  </si>
  <si>
    <t>National benchmark</t>
  </si>
  <si>
    <t>National reference area</t>
  </si>
  <si>
    <t>Reference area</t>
  </si>
  <si>
    <t>[3]</t>
  </si>
  <si>
    <t>[4]</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</si>
  <si>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</si>
  <si>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</si>
  <si>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</si>
  <si>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</si>
  <si>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</si>
  <si>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</si>
  <si>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</si>
  <si>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</si>
  <si>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</si>
  <si>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</si>
  <si>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</si>
  <si>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</si>
  <si>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</si>
  <si>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</si>
  <si>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</si>
  <si>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</si>
  <si>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</si>
  <si>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</si>
  <si>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</si>
  <si>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</si>
  <si>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</si>
  <si>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</si>
  <si>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</si>
  <si>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</si>
  <si>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</si>
  <si>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Stein, B., Loga, T., Diefenbach, N. (ed.): Tracking of Energy Performance Indicators in Residential Building Stocks – Different Approaches and Common Results. EPISCOPE Synthesis Report No. 4,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</si>
  <si>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</si>
  <si>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</si>
  <si>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</si>
  <si>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</si>
  <si>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</si>
  <si>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</si>
  <si>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</si>
  <si>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</si>
  <si>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</si>
  <si>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</si>
  <si>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</si>
  <si>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</si>
  <si>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</si>
  <si>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</si>
  <si>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</si>
  <si>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</si>
  <si>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</si>
  <si>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Documented study</t>
  </si>
  <si>
    <t>General Information</t>
  </si>
  <si>
    <t>"EPI Tables"</t>
  </si>
  <si>
    <t>10^0</t>
  </si>
  <si>
    <t>B_C</t>
  </si>
  <si>
    <t>E</t>
  </si>
  <si>
    <t>B_NC</t>
  </si>
  <si>
    <t>B_NC_CT</t>
  </si>
  <si>
    <t>HP_Ground</t>
  </si>
  <si>
    <t>G_IWH</t>
  </si>
  <si>
    <t>SI</t>
  </si>
  <si>
    <t>National Housing Stock of Slovenia</t>
  </si>
  <si>
    <t>ZRMK model</t>
  </si>
  <si>
    <t>SFH-TH.01-02</t>
  </si>
  <si>
    <t>SFH-TH.03-04</t>
  </si>
  <si>
    <t>SFH-TH.05-06</t>
  </si>
  <si>
    <t>MFH-AB.01-02</t>
  </si>
  <si>
    <t>MFH-AB.03-04</t>
  </si>
  <si>
    <t>MFH-AB.05-06</t>
  </si>
  <si>
    <t>percentages related to…</t>
  </si>
  <si>
    <t>average quality of improved windows</t>
  </si>
  <si>
    <t>....with heat recovery</t>
  </si>
  <si>
    <t>...without heat recovery</t>
  </si>
  <si>
    <t>General Rule: Enter only robust empirical data into the monitoring indicators tables.</t>
  </si>
  <si>
    <t>If data is not available: Keep the fields empty or delete them.</t>
  </si>
  <si>
    <t>*) percentage of buildings (or dwellings) which have already been refurbished by adding insulation</t>
  </si>
  <si>
    <t>**)  e.g. in case of walls: upgraded wall area devided by total wall area of the respective building stock</t>
  </si>
  <si>
    <t>insulation improved (cases)*</t>
  </si>
  <si>
    <t>annual rate of insulation improvement (cases)</t>
  </si>
  <si>
    <t>insulation improved (fabric surface)**</t>
  </si>
  <si>
    <t>annual rate of insulation improvement (fabric surface)</t>
  </si>
  <si>
    <t>thermal quality improved (fabric surface)**</t>
  </si>
  <si>
    <t>average quality of improved windows (recent modernisation)</t>
  </si>
  <si>
    <t>Sources / remarks</t>
  </si>
  <si>
    <t>2015 (Basic Case)</t>
  </si>
  <si>
    <t xml:space="preserve">Building insulation: state  of modernisation </t>
  </si>
  <si>
    <t>Remarks</t>
  </si>
  <si>
    <r>
      <t>Special Systems</t>
    </r>
    <r>
      <rPr>
        <sz val="10"/>
        <rFont val="Arial"/>
        <family val="2"/>
      </rPr>
      <t xml:space="preserve"> </t>
    </r>
  </si>
  <si>
    <t>National reference area [m²]</t>
  </si>
  <si>
    <t>Walls</t>
  </si>
  <si>
    <t>Roofs / upper floor ceilings</t>
  </si>
  <si>
    <t>Windows</t>
  </si>
  <si>
    <t>M.2.1 Building insulation: basic information about state and trends of fabric improvement</t>
  </si>
  <si>
    <t>2015 
(Basic Case)</t>
  </si>
  <si>
    <r>
      <t>Q</t>
    </r>
    <r>
      <rPr>
        <vertAlign val="subscript"/>
        <sz val="10"/>
        <rFont val="Arial"/>
        <family val="2"/>
      </rPr>
      <t>nd</t>
    </r>
  </si>
  <si>
    <t>Net heat need (space heating and DHW)*</t>
  </si>
  <si>
    <t>Supplied heat (space heating and DHW)**</t>
  </si>
  <si>
    <t>Sum of energy carriers (1-7)</t>
  </si>
  <si>
    <t>Sum of energy carriers and renewable heat (1-10)</t>
  </si>
  <si>
    <t>Final energy demand by energy carrier (delivered energy, gross calorific value)</t>
  </si>
  <si>
    <t>electric energy (used for heat supply)***</t>
  </si>
  <si>
    <t>2015
(basic case)</t>
  </si>
  <si>
    <t>State Indicators</t>
  </si>
  <si>
    <t>A detailed description of the data situation in the building stock can be found in the EPISCOPE Synthesis Report SR4 [3].</t>
  </si>
  <si>
    <t>Stein, B., Loga, T., Diefenbach, N. (ed.) + EPISCOPE Project Team: Scenario Analyses Concerning Energy Efficiency and Climate Protection in Regional and National Residential Building Stocks. Examples from Nine European Countries – EPISCOPE Synthesis Report No. 3”, Institut Wohnen und Umwelt, Darmstadt, 2016</t>
  </si>
  <si>
    <r>
      <rPr>
        <b/>
        <sz val="12"/>
        <rFont val="Arial"/>
        <family val="2"/>
      </rPr>
      <t xml:space="preserve">Indicators Related to the Reference Area </t>
    </r>
    <r>
      <rPr>
        <b/>
        <sz val="10"/>
        <rFont val="Arial"/>
        <family val="2"/>
      </rPr>
      <t xml:space="preserve">
in kWh/(m²a)</t>
    </r>
  </si>
  <si>
    <t>electric energy</t>
  </si>
  <si>
    <t>“Monitoring Indicators” are empirically justified. They are always based on reliable primary data on the observed building stocks. Due to a lack of empirical information they may draw an incomplete picture of the building stocks.</t>
  </si>
  <si>
    <t xml:space="preserve">“Scenario Indicators” describe the input data as well as the results of scenario analysis. Based on the monitoring indicators and additional assumptions they provide a complete picture of model analysis.
</t>
  </si>
  <si>
    <t>Energy performance indicators of residential building stocks can either describe existing empirical data of a building stock or the input and outcome of building stock modelling. In EPISCOPE both types of quantities are clearly separated by distinguishing monitoring and scenario indicators (see [1] and [2]):</t>
  </si>
  <si>
    <t>[5]</t>
  </si>
  <si>
    <t>[6]</t>
  </si>
  <si>
    <t>Diefenbach, N., Loga, T., Stein, B. (ed.) (2014): Energy Performance Indicators for Building Stocks. First version / starting point of the EPISCOPE indicator scheme, March 2014</t>
  </si>
  <si>
    <t xml:space="preserve">http://episcope.eu/fileadmin/episcope/public/docs/reports/EPISCOPE_Indicators_FirstConcept.pdf </t>
  </si>
  <si>
    <t>Diefenbach, N., Loga, T., Stein, B. (ed.) (2016):Application of Energy Performance Indicators for Residential Building Stocks. Experiences of the EPISCOPE project, March 2016</t>
  </si>
  <si>
    <t xml:space="preserve">“Energy Balance Indicators” are used to display the main results of the building stock models in terms of energyware demand (delivered energy / final energy) [1]. The EPISCOPE convention is to express the energy demand related to the gross calorific value in case of fuels. Total values as well as values relate to the EPISCOPE reference area are being displayed. </t>
  </si>
  <si>
    <t xml:space="preserve">The summary indicators are designed to give a first and basic overview of the results of scenario analysis of residential building stocks. The format is binding - in contrast to the other indicators. [2]
</t>
  </si>
  <si>
    <t>Template for Documentation of Energy Performance Indicators ("EPI Tables")</t>
  </si>
  <si>
    <t>The template for documentation of energy performance indicators has been prepared in the framework of the project EPISCOPE which was mainly funded by the programme Intelligent Energy Europe. The purpose is to report in a concerted way on input and output data of the building stock models and scenario calculations.</t>
  </si>
  <si>
    <t>Data Entry Guidance</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</si>
  <si>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</si>
  <si>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Gradbeni inštitut ZRMK</t>
  </si>
  <si>
    <t>Ljubljana / Slovenija</t>
  </si>
  <si>
    <t>(Building and Civil Engineering Institute)</t>
  </si>
  <si>
    <t>National Residential</t>
  </si>
  <si>
    <t>Building Stock of</t>
  </si>
  <si>
    <t>Slovenia</t>
  </si>
  <si>
    <t>National Building Stock</t>
  </si>
  <si>
    <t>Marjana Sijanec Zavrl</t>
  </si>
  <si>
    <t>Building and Civil Engineering Institute</t>
  </si>
  <si>
    <t>Dimiceva 12</t>
  </si>
  <si>
    <t>Slovenija</t>
  </si>
  <si>
    <t>www.gi-zrmk.si</t>
  </si>
  <si>
    <t xml:space="preserve">Data on the existing national residential building stock are available, in both aggregated num-bers and split for different building types, age cohorts and geographical location, including the year of renovation of each building construction (for which the extent is not known, e.g. thick-ness of thermal insulation). Those data are reliable for the status up to approximately 2008. Due to several reasons after this year the tracking and regular update of databases is not reli-able, due to decrease of new inputs into databases, despite increased construction activities. An important gap in the past years was mainly related to energy use. </t>
  </si>
  <si>
    <t>biomass</t>
  </si>
  <si>
    <r>
      <t>TABULA/EPISCOPE reference area [10</t>
    </r>
    <r>
      <rPr>
        <b/>
        <vertAlign val="superscript"/>
        <sz val="10"/>
        <rFont val="Arial"/>
        <family val="2"/>
      </rPr>
      <t>6</t>
    </r>
    <r>
      <rPr>
        <b/>
        <sz val="10"/>
        <rFont val="Arial"/>
        <family val="2"/>
      </rPr>
      <t xml:space="preserve"> m²]</t>
    </r>
  </si>
  <si>
    <r>
      <t>CO</t>
    </r>
    <r>
      <rPr>
        <b/>
        <vertAlign val="subscript"/>
        <sz val="10"/>
        <rFont val="Arial"/>
        <family val="2"/>
      </rPr>
      <t>2</t>
    </r>
    <r>
      <rPr>
        <b/>
        <sz val="10"/>
        <rFont val="Arial"/>
        <family val="2"/>
      </rPr>
      <t xml:space="preserve"> emissions (</t>
    </r>
    <r>
      <rPr>
        <b/>
        <sz val="10"/>
        <rFont val="Arial"/>
        <family val="2"/>
      </rPr>
      <t>in million tons / year)</t>
    </r>
  </si>
  <si>
    <r>
      <t>CO</t>
    </r>
    <r>
      <rPr>
        <b/>
        <vertAlign val="subscript"/>
        <sz val="10"/>
        <rFont val="Arial"/>
        <family val="2"/>
      </rPr>
      <t>2</t>
    </r>
    <r>
      <rPr>
        <b/>
        <sz val="10"/>
        <rFont val="Arial"/>
        <family val="2"/>
      </rPr>
      <t xml:space="preserve"> emissions (</t>
    </r>
    <r>
      <rPr>
        <b/>
        <sz val="10"/>
        <rFont val="Arial"/>
        <family val="2"/>
      </rPr>
      <t>in million tons / m² / year)</t>
    </r>
  </si>
  <si>
    <t>Scenario B - Intensive scenario</t>
  </si>
  <si>
    <t>TABULA/EPISCOPE reference area [10^6m²]</t>
  </si>
  <si>
    <r>
      <t>Scenario B - Intensive
all values in GWh/yr (10</t>
    </r>
    <r>
      <rPr>
        <b/>
        <vertAlign val="superscript"/>
        <sz val="10"/>
        <color theme="1"/>
        <rFont val="Arial"/>
        <family val="2"/>
      </rPr>
      <t>6</t>
    </r>
    <r>
      <rPr>
        <b/>
        <sz val="10"/>
        <color theme="1"/>
        <rFont val="Arial"/>
        <family val="2"/>
      </rPr>
      <t xml:space="preserve"> kWh/yr)
</t>
    </r>
  </si>
  <si>
    <r>
      <t>bs</t>
    </r>
    <r>
      <rPr>
        <vertAlign val="subscript"/>
        <sz val="10"/>
        <rFont val="Arial"/>
        <family val="2"/>
        <charset val="238"/>
      </rPr>
      <t>2015</t>
    </r>
  </si>
  <si>
    <r>
      <t>bs</t>
    </r>
    <r>
      <rPr>
        <vertAlign val="subscript"/>
        <sz val="10"/>
        <rFont val="Arial"/>
        <family val="2"/>
        <charset val="238"/>
      </rPr>
      <t>2020</t>
    </r>
  </si>
  <si>
    <r>
      <t>bs</t>
    </r>
    <r>
      <rPr>
        <vertAlign val="subscript"/>
        <sz val="10"/>
        <rFont val="Arial"/>
        <family val="2"/>
        <charset val="238"/>
      </rPr>
      <t>2030</t>
    </r>
  </si>
  <si>
    <t>Scenario A</t>
  </si>
  <si>
    <r>
      <t>Scenario A - Reference
all values in GWh/yr (10</t>
    </r>
    <r>
      <rPr>
        <b/>
        <vertAlign val="superscript"/>
        <sz val="10"/>
        <color theme="1"/>
        <rFont val="Arial"/>
        <family val="2"/>
      </rPr>
      <t>6</t>
    </r>
    <r>
      <rPr>
        <b/>
        <sz val="10"/>
        <color theme="1"/>
        <rFont val="Arial"/>
        <family val="2"/>
      </rPr>
      <t xml:space="preserve"> kWh/yr)
</t>
    </r>
  </si>
  <si>
    <t>building number</t>
  </si>
  <si>
    <t>element area</t>
  </si>
  <si>
    <t>7,6 cm</t>
  </si>
  <si>
    <t>1,12%/a</t>
  </si>
  <si>
    <t>0,69%/a</t>
  </si>
  <si>
    <t>0,77%/a</t>
  </si>
  <si>
    <t>11,56 cm</t>
  </si>
  <si>
    <t>12,96 cm</t>
  </si>
  <si>
    <t>3,1%/a</t>
  </si>
  <si>
    <t>1,52%/a</t>
  </si>
  <si>
    <t>1,91%/a</t>
  </si>
  <si>
    <t>18,95 cm</t>
  </si>
  <si>
    <t>double glazing window</t>
  </si>
  <si>
    <t>1,56%/a</t>
  </si>
  <si>
    <t>1,09%/a</t>
  </si>
  <si>
    <t>2,64%/a</t>
  </si>
  <si>
    <t>no data</t>
  </si>
  <si>
    <t>level 0 - no insulation</t>
  </si>
  <si>
    <t>level 1 (U &gt; 0,7 W/m²K)</t>
  </si>
  <si>
    <t>level 2(0,7 W/m²K &gt;= U &gt; 0,35 W/m²K)</t>
  </si>
  <si>
    <t>level 3 (U &lt;= 0,35 W/m²K )</t>
  </si>
  <si>
    <t>level 2 (0,28 W/m²K &lt; U &lt;= 0,70 W/m²K)</t>
  </si>
  <si>
    <t>level 3 (0,15 W/m²K &lt; U &lt;= 0,28 W/m²K)</t>
  </si>
  <si>
    <t>level 4 (U &lt;= 0,15 W/m²K )</t>
  </si>
  <si>
    <t>casement single glassing window</t>
  </si>
  <si>
    <t xml:space="preserve">a box window with double glazing </t>
  </si>
  <si>
    <t xml:space="preserve">coupled with double glazed window to the distance mod-wing 2-3C </t>
  </si>
  <si>
    <t xml:space="preserve">single-glazed windows with double-layer - bottom termopan </t>
  </si>
  <si>
    <t xml:space="preserve">Single window with double-layer / energy-efficient double-glazed </t>
  </si>
  <si>
    <t xml:space="preserve">single window with triple glazing </t>
  </si>
  <si>
    <t>another</t>
  </si>
  <si>
    <t>local heating</t>
  </si>
  <si>
    <t>floor central heating</t>
  </si>
  <si>
    <t>central heating</t>
  </si>
  <si>
    <t xml:space="preserve">firewood </t>
  </si>
  <si>
    <t xml:space="preserve">district heat </t>
  </si>
  <si>
    <t xml:space="preserve">electricity </t>
  </si>
  <si>
    <t xml:space="preserve">geothermal energy </t>
  </si>
  <si>
    <t xml:space="preserve">fuel oil </t>
  </si>
  <si>
    <t xml:space="preserve">wood briquettes </t>
  </si>
  <si>
    <t xml:space="preserve">wood pellets </t>
  </si>
  <si>
    <t xml:space="preserve">wood chips </t>
  </si>
  <si>
    <t xml:space="preserve">petroleum </t>
  </si>
  <si>
    <t xml:space="preserve">coal </t>
  </si>
  <si>
    <t xml:space="preserve">solar energy </t>
  </si>
  <si>
    <t xml:space="preserve">LPG </t>
  </si>
  <si>
    <t xml:space="preserve">natural gas </t>
  </si>
  <si>
    <t>wood residues</t>
  </si>
  <si>
    <t xml:space="preserve">conventional boiler for solid fuels (biomass and coal) </t>
  </si>
  <si>
    <t xml:space="preserve">conventional oil boiler </t>
  </si>
  <si>
    <t xml:space="preserve">low-temperature boiler </t>
  </si>
  <si>
    <t xml:space="preserve">condensing boiler </t>
  </si>
  <si>
    <t xml:space="preserve">special boiler biomass (firewood, wood pellets, wood chips) </t>
  </si>
  <si>
    <t xml:space="preserve">electric boiler </t>
  </si>
  <si>
    <t xml:space="preserve">heat pumps air - water </t>
  </si>
  <si>
    <t xml:space="preserve">heat pump water - water </t>
  </si>
  <si>
    <t xml:space="preserve">heat pump water - soil </t>
  </si>
  <si>
    <t xml:space="preserve">heat pump air - air </t>
  </si>
  <si>
    <t xml:space="preserve">Combination boiler for solid and liquid fuels </t>
  </si>
  <si>
    <t xml:space="preserve">solar collectors - if they are used for heating </t>
  </si>
  <si>
    <t xml:space="preserve">conventional gas boiler </t>
  </si>
  <si>
    <t>other</t>
  </si>
  <si>
    <t xml:space="preserve">heat pump air / water </t>
  </si>
  <si>
    <t xml:space="preserve">solar panels </t>
  </si>
  <si>
    <t xml:space="preserve">electric water heater </t>
  </si>
  <si>
    <t xml:space="preserve">central instantaneous gas water heater </t>
  </si>
  <si>
    <t>the same as the heating system</t>
  </si>
  <si>
    <r>
      <t>bs</t>
    </r>
    <r>
      <rPr>
        <vertAlign val="subscript"/>
        <sz val="10"/>
        <color theme="1"/>
        <rFont val="Arial"/>
        <family val="2"/>
      </rPr>
      <t>2015</t>
    </r>
  </si>
  <si>
    <t>heat pump air/water</t>
  </si>
  <si>
    <t>heat pump water/water</t>
  </si>
  <si>
    <t>geothermal heat pump</t>
  </si>
  <si>
    <t>CHP</t>
  </si>
  <si>
    <t>condensing gas boiler</t>
  </si>
  <si>
    <t>low-temperature gas boiler</t>
  </si>
  <si>
    <t>oil boiler</t>
  </si>
  <si>
    <t>standard biomass boiler</t>
  </si>
  <si>
    <t>coal boiler</t>
  </si>
  <si>
    <t>living space</t>
  </si>
  <si>
    <t>level 3 (U &lt;= 0,15 W/m²K )</t>
  </si>
  <si>
    <t>level 1 (0,2 W/m²K &gt;= U &gt; 0,17 W/m²K)</t>
  </si>
  <si>
    <t>level 3 (U &lt;= 0,14 W/m²K )</t>
  </si>
  <si>
    <t>level 2 (0,16 W/m²K &gt;= U  &gt; 0,17 W/m²K)</t>
  </si>
  <si>
    <t>level 2 (0,20 W/m²K &gt;= U  &gt; 0,15 W/m²K)</t>
  </si>
  <si>
    <t>level 1 (0,28 W/m²K &gt;= U &gt; 0,20 W/m²K)</t>
  </si>
  <si>
    <t>level 1 (1,30 W/m²K &gt;= U &gt; 1,00 W/m²K)</t>
  </si>
  <si>
    <t>level 2 (1,00 W/m²K &gt;= U  &gt; 0,80 W/m²K)</t>
  </si>
  <si>
    <t>level 3 (U &lt;= 0,80 W/m²K )</t>
  </si>
  <si>
    <r>
      <t>bs</t>
    </r>
    <r>
      <rPr>
        <vertAlign val="subscript"/>
        <sz val="10"/>
        <color theme="1"/>
        <rFont val="Arial"/>
        <family val="2"/>
      </rPr>
      <t>…2015|2020</t>
    </r>
  </si>
  <si>
    <r>
      <t>bs</t>
    </r>
    <r>
      <rPr>
        <vertAlign val="subscript"/>
        <sz val="10"/>
        <color theme="1"/>
        <rFont val="Arial"/>
        <family val="2"/>
      </rPr>
      <t>…2015|2030</t>
    </r>
  </si>
  <si>
    <t>Data of the Slovenian Residential Building Stock</t>
  </si>
  <si>
    <t>old building stock: buildings constructed until 1981</t>
  </si>
  <si>
    <t xml:space="preserve">source: REUS 2010, 2011, 2013
Register of Real Estates - 2015
situation in the residential building stock at the middle of 2015, results of a survey  </t>
  </si>
  <si>
    <r>
      <t>M.3.2 Special Systems</t>
    </r>
    <r>
      <rPr>
        <sz val="10"/>
        <rFont val="Arial"/>
        <family val="2"/>
      </rPr>
      <t xml:space="preserve"> </t>
    </r>
  </si>
  <si>
    <t>source: REUS 2010, 2011, 2013</t>
  </si>
  <si>
    <t xml:space="preserve"> … 1970</t>
  </si>
  <si>
    <t>1971
 … 2001</t>
  </si>
  <si>
    <t xml:space="preserve">2002 … </t>
  </si>
  <si>
    <t>March 2016</t>
  </si>
  <si>
    <t>http://www.energetika-portal.si/dokumenti/strateski-razvojni-dokumenti/dolgorocna-strategija-za-spodbujanje-nalozb-energetske-prenove-stavb/ [2015-07-21]</t>
  </si>
  <si>
    <t>Geodetska uprava Republike Slovenije (2014): Register nepremičnin Slovenije</t>
  </si>
  <si>
    <t xml:space="preserve">Republika Slovenija Ministrstvo za infrastruktu-ro (2015): Dolgoročna strategija za spodbujan-je naložb energetske prenove stavb. </t>
  </si>
  <si>
    <t>Statistical Office of the Republic of Slovenia</t>
  </si>
  <si>
    <t>www.stat.si</t>
  </si>
  <si>
    <t>[7]</t>
  </si>
  <si>
    <t>[8]</t>
  </si>
  <si>
    <t>The survey of energy efficiency Slovenia for the housing sector.</t>
  </si>
  <si>
    <t>Detailed comments on the summary indicators can be found in the description of the German case study of EPISCOPE Synthesis Report SR3 [4].</t>
  </si>
  <si>
    <r>
      <t>The numbers are related to the complete building stock of the respective year (including new buildings constructed from 2010).
The total heat demand Q</t>
    </r>
    <r>
      <rPr>
        <vertAlign val="subscript"/>
        <sz val="9"/>
        <rFont val="Tahoma"/>
        <family val="2"/>
      </rPr>
      <t>total</t>
    </r>
    <r>
      <rPr>
        <sz val="9"/>
        <rFont val="Tahoma"/>
        <family val="2"/>
      </rPr>
      <t xml:space="preserve"> includes the energy need for heating and hot water supply as well as the losses of heat distribution and storage in the builidings. It also includes heat recovered by ventilation systems. 
Auxiliary electric energy for control, pumps, fans of heat supply and ventilation systems is included in the numbers of electric energy demand.</t>
    </r>
  </si>
  <si>
    <t xml:space="preserve">Electric energy demand does not include electricity produced by CHP systems in residential buildings (which is assumed to be completely consumed for heat supply in the residential building stock). But the complete fuel demand of those CHP systems (for heat and electricity generation) is included in “natural gas” and “biomass”.
</t>
  </si>
  <si>
    <t xml:space="preserve">The basic cases of all EPISCOPE scenario calculations are documented in form of "average buildings" in the TABULA Webtool (http://webtool.building-typology.eu) area "Building Stocks". The most important input data are identical to the scenario indicators. [2] </t>
  </si>
  <si>
    <t xml:space="preserve">6 building types are used for the definition of the TABULA "average buildings", referring to 2 building size classes (single-unit housing; multi-unit housing) and 3 construction year classes (… 1970; 1971 … 2001; 2002 … ). </t>
  </si>
  <si>
    <t>www.reus.si</t>
  </si>
  <si>
    <t>Linear step-by-step development:</t>
  </si>
  <si>
    <t>Doubling of annual rate of thermal modernisation (area weighted mean of all building elements)</t>
  </si>
  <si>
    <t>New structure of newly installed heating systems (gas/oil boilers -&gt; CHP, heat pumps, biomass)</t>
  </si>
  <si>
    <t>Structural changes of district heating and electricity generation: &gt; 50 % renewables in 2050</t>
  </si>
  <si>
    <t>This scenario is designed to attain the climate protection targets of the national government. The target range for the year 2050 is between 80 % to 95 % CO2 emission reduction compared to 2005.</t>
  </si>
  <si>
    <t>The scenario indicators documented here are those of the existing building stock of the year 2015. 
For example: bs...2015|2050 is the subset of the residential building stock of the year 2050 which includes the buildings, which were constructed until 2015.</t>
  </si>
  <si>
    <t>Scenario &lt;A&gt;</t>
  </si>
  <si>
    <t>"Reference"</t>
  </si>
  <si>
    <t>Scenario &lt;B&gt;</t>
  </si>
  <si>
    <t>"Target-oriented / intensive"</t>
  </si>
  <si>
    <t>The reference scenario is widely based on the building stock modernisation trends observed 2007 by a hall-country survey and later on REUS [8] surveys on a statistical sample. This trend was extrapolated until 2030 assuming anl increase of refurbishment rates. Small changes were assumed concerning the current structure of district heating and new buildings’ standards (NZEB standards are not achieved).</t>
  </si>
  <si>
    <t>Šijanec Zavrl, M., Rakušček, A., Stegnar, G. 2015. Spremljanje stanja prenov stavbnega fonda v Sloveniji v okviru projekta IEE EPISCOPE. Gradbeni inštitut ZRMK, Ljubljana.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</si>
</sst>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
    <numFmt numFmtId="166" formatCode="0.000"/>
    <numFmt numFmtId="167" formatCode="_([$€]* #,##0.00_);_([$€]* \(#,##0.00\);_([$€]* &quot;-&quot;??_);_(@_)"/>
    <numFmt numFmtId="168" formatCode="yyyy\-mm\-dd"/>
    <numFmt numFmtId="169" formatCode="yyyy\-mm\-dd\ hh:mm"/>
    <numFmt numFmtId="170" formatCode="###\ ###\ ###\ ##0;\-###\ ###\ ###\ ##0;"/>
    <numFmt numFmtId="171" formatCode="###\ ###\ ###\ ##0"/>
    <numFmt numFmtId="172" formatCode="0.00;\-0.00;"/>
    <numFmt numFmtId="173" formatCode="0%;\-0%;"/>
    <numFmt numFmtId="174" formatCode="00000"/>
    <numFmt numFmtId="175" formatCode="0;\-0;"/>
    <numFmt numFmtId="176" formatCode="0.0%;\-0.0%;"/>
    <numFmt numFmtId="177" formatCode="0.0000"/>
  </numFmts>
  <fonts count="91">
    <font>
      <sz val="8"/>
      <name val="Tahom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8"/>
      <name val="Arial"/>
      <family val="2"/>
    </font>
    <font>
      <vertAlign val="subscript"/>
      <sz val="10"/>
      <name val="Arial"/>
      <family val="2"/>
    </font>
    <font>
      <sz val="11"/>
      <name val="MetaNormalLF-Roman"/>
    </font>
    <font>
      <sz val="10"/>
      <color rgb="FFFF0000"/>
      <name val="Arial"/>
      <family val="2"/>
    </font>
    <font>
      <b/>
      <vertAlign val="superscript"/>
      <sz val="10"/>
      <name val="Arial"/>
      <family val="2"/>
    </font>
    <font>
      <b/>
      <vertAlign val="subscript"/>
      <sz val="10"/>
      <name val="Arial"/>
      <family val="2"/>
    </font>
    <font>
      <sz val="10"/>
      <color theme="1"/>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8"/>
      <color theme="1"/>
      <name val="Arial"/>
      <family val="2"/>
    </font>
    <font>
      <sz val="8"/>
      <color rgb="FF000000"/>
      <name val="Arial"/>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b/>
      <sz val="14"/>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sz val="10"/>
      <color rgb="FFFF00FF"/>
      <name val="Arial"/>
      <family val="2"/>
    </font>
    <font>
      <b/>
      <sz val="12"/>
      <name val="Arial"/>
      <family val="2"/>
    </font>
    <font>
      <b/>
      <vertAlign val="superscript"/>
      <sz val="10"/>
      <color theme="1"/>
      <name val="Arial"/>
      <family val="2"/>
    </font>
    <font>
      <sz val="10"/>
      <name val="Arial"/>
      <family val="2"/>
      <charset val="238"/>
    </font>
    <font>
      <b/>
      <sz val="10"/>
      <name val="Arial"/>
      <family val="2"/>
      <charset val="238"/>
    </font>
    <font>
      <vertAlign val="subscript"/>
      <sz val="10"/>
      <name val="Arial"/>
      <family val="2"/>
      <charset val="238"/>
    </font>
    <font>
      <sz val="8"/>
      <name val="Arial"/>
      <family val="2"/>
      <charset val="238"/>
    </font>
    <font>
      <i/>
      <sz val="10"/>
      <name val="Arial"/>
      <family val="2"/>
      <charset val="238"/>
    </font>
    <font>
      <vertAlign val="subscript"/>
      <sz val="10"/>
      <color theme="1"/>
      <name val="Arial"/>
      <family val="2"/>
    </font>
    <font>
      <i/>
      <sz val="9"/>
      <color rgb="FF333399"/>
      <name val="Tahoma"/>
      <family val="2"/>
    </font>
    <font>
      <vertAlign val="subscript"/>
      <sz val="9"/>
      <name val="Tahoma"/>
      <family val="2"/>
    </font>
  </fonts>
  <fills count="32">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theme="9" tint="0.79998168889431442"/>
        <bgColor indexed="64"/>
      </patternFill>
    </fill>
    <fill>
      <patternFill patternType="solid">
        <fgColor theme="8" tint="0.79998168889431442"/>
        <bgColor indexed="64"/>
      </patternFill>
    </fill>
  </fills>
  <borders count="145">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right/>
      <top style="thin">
        <color indexed="22"/>
      </top>
      <bottom style="thin">
        <color auto="1"/>
      </bottom>
      <diagonal/>
    </border>
    <border>
      <left/>
      <right style="thin">
        <color auto="1"/>
      </right>
      <top style="thin">
        <color indexed="22"/>
      </top>
      <bottom style="thin">
        <color auto="1"/>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style="medium">
        <color indexed="64"/>
      </left>
      <right/>
      <top style="thin">
        <color theme="0" tint="-0.24994659260841701"/>
      </top>
      <bottom style="thin">
        <color indexed="64"/>
      </bottom>
      <diagonal/>
    </border>
    <border>
      <left/>
      <right style="medium">
        <color indexed="64"/>
      </right>
      <top style="thin">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indexed="64"/>
      </bottom>
      <diagonal/>
    </border>
    <border>
      <left style="thin">
        <color indexed="64"/>
      </left>
      <right style="medium">
        <color indexed="64"/>
      </right>
      <top style="thin">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indexed="64"/>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66">
    <xf numFmtId="0" fontId="0" fillId="0" borderId="0">
      <alignment vertical="top"/>
    </xf>
    <xf numFmtId="0" fontId="5" fillId="6"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29" fillId="19" borderId="70" applyNumberFormat="0" applyAlignment="0" applyProtection="0"/>
    <xf numFmtId="0" fontId="22" fillId="19" borderId="68" applyNumberFormat="0" applyAlignment="0" applyProtection="0"/>
    <xf numFmtId="0" fontId="25" fillId="21" borderId="1">
      <alignment vertical="top" wrapText="1" shrinkToFit="1"/>
      <protection locked="0"/>
    </xf>
    <xf numFmtId="0" fontId="30" fillId="0" borderId="71" applyNumberFormat="0" applyFill="0" applyAlignment="0" applyProtection="0"/>
    <xf numFmtId="0" fontId="26" fillId="0" borderId="0" applyNumberFormat="0" applyFill="0" applyBorder="0" applyAlignment="0" applyProtection="0"/>
    <xf numFmtId="0" fontId="28" fillId="25" borderId="0" applyNumberFormat="0" applyBorder="0" applyAlignment="0" applyProtection="0"/>
    <xf numFmtId="9" fontId="4" fillId="0" borderId="0" applyFont="0" applyFill="0" applyBorder="0" applyAlignment="0" applyProtection="0"/>
    <xf numFmtId="0" fontId="14" fillId="0" borderId="0"/>
    <xf numFmtId="0" fontId="36" fillId="0" borderId="0" applyNumberFormat="0" applyFill="0" applyBorder="0" applyAlignment="0" applyProtection="0"/>
    <xf numFmtId="0" fontId="4" fillId="0" borderId="0"/>
    <xf numFmtId="0" fontId="17" fillId="0" borderId="0"/>
    <xf numFmtId="0" fontId="4" fillId="0" borderId="0">
      <alignment vertical="top"/>
    </xf>
    <xf numFmtId="0" fontId="3" fillId="0" borderId="0"/>
    <xf numFmtId="0" fontId="4" fillId="15" borderId="67">
      <alignment vertical="top"/>
    </xf>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24" fillId="0" borderId="1">
      <alignment horizontal="left" vertical="center" wrapText="1"/>
    </xf>
    <xf numFmtId="0" fontId="23" fillId="20" borderId="69" applyFont="0" applyFill="0" applyBorder="0" applyAlignment="0">
      <alignment horizontal="left" vertical="top" wrapText="1"/>
    </xf>
    <xf numFmtId="0" fontId="24" fillId="22" borderId="1">
      <alignment horizontal="center" vertical="center"/>
      <protection locked="0"/>
    </xf>
    <xf numFmtId="0" fontId="25" fillId="21" borderId="1">
      <alignment horizontal="center" vertical="center" shrinkToFit="1"/>
      <protection locked="0"/>
    </xf>
    <xf numFmtId="167" fontId="24" fillId="0" borderId="0" applyFont="0" applyFill="0" applyBorder="0" applyAlignment="0" applyProtection="0">
      <alignment vertical="center"/>
    </xf>
    <xf numFmtId="0" fontId="24" fillId="23" borderId="1">
      <alignment horizontal="center" vertical="center"/>
    </xf>
    <xf numFmtId="0" fontId="24" fillId="23" borderId="1">
      <alignment vertical="top" wrapText="1"/>
    </xf>
    <xf numFmtId="0" fontId="7" fillId="4" borderId="0" applyNumberFormat="0" applyBorder="0" applyAlignment="0" applyProtection="0"/>
    <xf numFmtId="0" fontId="27" fillId="24" borderId="0">
      <alignment horizontal="left" vertical="center" indent="1"/>
    </xf>
    <xf numFmtId="0" fontId="23" fillId="20" borderId="69">
      <alignment horizontal="left" vertical="top" wrapText="1"/>
    </xf>
    <xf numFmtId="0" fontId="24" fillId="0" borderId="0">
      <alignment vertical="top"/>
    </xf>
    <xf numFmtId="0" fontId="24" fillId="12" borderId="1" applyNumberFormat="0" applyFont="0" applyAlignment="0" applyProtection="0"/>
    <xf numFmtId="0" fontId="8" fillId="26" borderId="0" applyNumberFormat="0" applyBorder="0" applyAlignment="0" applyProtection="0"/>
    <xf numFmtId="0" fontId="24" fillId="0" borderId="0">
      <alignment vertical="center"/>
    </xf>
    <xf numFmtId="0" fontId="31" fillId="0" borderId="0" applyNumberFormat="0" applyFill="0" applyBorder="0" applyAlignment="0" applyProtection="0"/>
    <xf numFmtId="0" fontId="32" fillId="0" borderId="72" applyNumberFormat="0" applyFill="0" applyAlignment="0" applyProtection="0"/>
    <xf numFmtId="0" fontId="33" fillId="0" borderId="73" applyNumberFormat="0" applyFill="0" applyAlignment="0" applyProtection="0"/>
    <xf numFmtId="0" fontId="34" fillId="0" borderId="74" applyNumberFormat="0" applyFill="0" applyAlignment="0" applyProtection="0"/>
    <xf numFmtId="0" fontId="34" fillId="0" borderId="0" applyNumberFormat="0" applyFill="0" applyBorder="0" applyAlignment="0" applyProtection="0"/>
    <xf numFmtId="0" fontId="35" fillId="27" borderId="0">
      <alignment horizontal="left" vertical="center" indent="1"/>
    </xf>
    <xf numFmtId="0" fontId="9" fillId="0" borderId="2" applyNumberFormat="0" applyFill="0" applyAlignment="0" applyProtection="0"/>
    <xf numFmtId="0" fontId="10" fillId="13" borderId="3" applyNumberFormat="0" applyAlignment="0" applyProtection="0"/>
    <xf numFmtId="0" fontId="2" fillId="0" borderId="0"/>
    <xf numFmtId="0" fontId="24" fillId="0" borderId="0">
      <alignment vertical="top"/>
    </xf>
    <xf numFmtId="0" fontId="75" fillId="0" borderId="0" applyNumberFormat="0" applyFill="0" applyBorder="0" applyAlignment="0" applyProtection="0">
      <alignment vertical="top"/>
    </xf>
    <xf numFmtId="0" fontId="2" fillId="0" borderId="0"/>
    <xf numFmtId="0" fontId="1" fillId="0" borderId="0"/>
  </cellStyleXfs>
  <cellXfs count="602">
    <xf numFmtId="0" fontId="0" fillId="0" borderId="0" xfId="0">
      <alignment vertical="top"/>
    </xf>
    <xf numFmtId="0" fontId="14" fillId="0" borderId="0" xfId="26"/>
    <xf numFmtId="0" fontId="14" fillId="0" borderId="33" xfId="26" applyBorder="1"/>
    <xf numFmtId="0" fontId="14" fillId="0" borderId="0" xfId="26" applyBorder="1"/>
    <xf numFmtId="0" fontId="14" fillId="0" borderId="34" xfId="26" applyBorder="1"/>
    <xf numFmtId="0" fontId="14" fillId="0" borderId="19" xfId="26" applyBorder="1"/>
    <xf numFmtId="0" fontId="14" fillId="0" borderId="22" xfId="26" applyBorder="1"/>
    <xf numFmtId="0" fontId="14" fillId="0" borderId="36" xfId="26" applyBorder="1"/>
    <xf numFmtId="0" fontId="13" fillId="0" borderId="8" xfId="26" applyFont="1" applyBorder="1"/>
    <xf numFmtId="0" fontId="4" fillId="0" borderId="12" xfId="26" applyFont="1" applyBorder="1"/>
    <xf numFmtId="0" fontId="4" fillId="0" borderId="0" xfId="28"/>
    <xf numFmtId="0" fontId="4" fillId="0" borderId="0" xfId="30" applyFill="1">
      <alignment vertical="top"/>
    </xf>
    <xf numFmtId="0" fontId="4" fillId="0" borderId="0" xfId="30">
      <alignment vertical="top"/>
    </xf>
    <xf numFmtId="0" fontId="38" fillId="0" borderId="0" xfId="0" applyFont="1">
      <alignment vertical="top"/>
    </xf>
    <xf numFmtId="0" fontId="37" fillId="28" borderId="0" xfId="47" applyFont="1" applyFill="1">
      <alignment horizontal="left" vertical="center" indent="1"/>
    </xf>
    <xf numFmtId="0" fontId="23" fillId="0" borderId="0" xfId="0" applyFont="1">
      <alignment vertical="top"/>
    </xf>
    <xf numFmtId="0" fontId="0" fillId="0" borderId="0" xfId="0" applyBorder="1">
      <alignment vertical="top"/>
    </xf>
    <xf numFmtId="0" fontId="27" fillId="24" borderId="0" xfId="47" applyFont="1">
      <alignment horizontal="left" vertical="center" indent="1"/>
    </xf>
    <xf numFmtId="0" fontId="27" fillId="24" borderId="0" xfId="47">
      <alignment horizontal="left" vertical="center" indent="1"/>
    </xf>
    <xf numFmtId="0" fontId="24" fillId="0" borderId="0" xfId="62" applyAlignment="1">
      <alignment vertical="top" wrapText="1"/>
    </xf>
    <xf numFmtId="0" fontId="0" fillId="0" borderId="0" xfId="0" applyFont="1" applyAlignment="1">
      <alignment vertical="top" wrapText="1"/>
    </xf>
    <xf numFmtId="0" fontId="75" fillId="0" borderId="0" xfId="63" applyAlignment="1">
      <alignment vertical="top" wrapText="1"/>
    </xf>
    <xf numFmtId="0" fontId="39" fillId="0" borderId="0" xfId="0" applyFont="1">
      <alignment vertical="top"/>
    </xf>
    <xf numFmtId="0" fontId="40" fillId="0" borderId="0" xfId="0" applyFont="1">
      <alignment vertical="top"/>
    </xf>
    <xf numFmtId="0" fontId="41" fillId="0" borderId="0" xfId="0" applyFont="1">
      <alignment vertical="top"/>
    </xf>
    <xf numFmtId="0" fontId="42" fillId="0" borderId="0" xfId="0" applyFont="1">
      <alignment vertical="top"/>
    </xf>
    <xf numFmtId="0" fontId="41" fillId="0" borderId="0" xfId="0" applyFont="1" applyAlignment="1">
      <alignment vertical="top" wrapText="1"/>
    </xf>
    <xf numFmtId="0" fontId="43" fillId="0" borderId="0" xfId="0" applyFont="1">
      <alignment vertical="top"/>
    </xf>
    <xf numFmtId="0" fontId="40" fillId="0" borderId="0" xfId="0" applyFont="1" applyAlignment="1">
      <alignment vertical="top" wrapText="1"/>
    </xf>
    <xf numFmtId="0" fontId="41" fillId="0" borderId="0" xfId="62" applyFont="1" applyAlignment="1">
      <alignment vertical="top" wrapText="1"/>
    </xf>
    <xf numFmtId="0" fontId="44" fillId="24" borderId="0" xfId="47" applyFont="1">
      <alignment horizontal="left" vertical="center" indent="1"/>
    </xf>
    <xf numFmtId="0" fontId="45" fillId="0" borderId="0" xfId="0" applyFont="1">
      <alignment vertical="top"/>
    </xf>
    <xf numFmtId="0" fontId="46" fillId="0" borderId="0" xfId="0" applyFont="1">
      <alignment vertical="top"/>
    </xf>
    <xf numFmtId="0" fontId="41" fillId="0" borderId="0" xfId="62" applyFont="1" applyAlignment="1">
      <alignment vertical="top" wrapText="1"/>
    </xf>
    <xf numFmtId="0" fontId="41" fillId="0" borderId="0" xfId="0" applyFont="1" applyAlignment="1">
      <alignment vertical="top" wrapText="1"/>
    </xf>
    <xf numFmtId="0" fontId="41" fillId="0" borderId="0" xfId="0" applyFont="1">
      <alignment vertical="top"/>
    </xf>
    <xf numFmtId="0" fontId="0" fillId="0" borderId="0" xfId="0" applyBorder="1" applyAlignment="1">
      <alignment vertical="center"/>
    </xf>
    <xf numFmtId="0" fontId="0" fillId="0" borderId="90" xfId="0" applyBorder="1" applyAlignment="1">
      <alignment vertical="center"/>
    </xf>
    <xf numFmtId="2" fontId="23" fillId="23" borderId="91" xfId="44" applyNumberFormat="1" applyFont="1" applyBorder="1" applyAlignment="1">
      <alignment horizontal="center" vertical="center"/>
    </xf>
    <xf numFmtId="2" fontId="23" fillId="23" borderId="92" xfId="44" applyNumberFormat="1" applyFont="1" applyBorder="1" applyAlignment="1">
      <alignment horizontal="centerContinuous" vertical="center"/>
    </xf>
    <xf numFmtId="2" fontId="24" fillId="23" borderId="93" xfId="44" applyNumberFormat="1" applyFont="1" applyBorder="1" applyAlignment="1">
      <alignment horizontal="centerContinuous" vertical="center"/>
    </xf>
    <xf numFmtId="2" fontId="24" fillId="23" borderId="94" xfId="44" applyNumberFormat="1" applyFont="1" applyBorder="1" applyAlignment="1">
      <alignment horizontal="centerContinuous" vertical="center"/>
    </xf>
    <xf numFmtId="174" fontId="0" fillId="0" borderId="0" xfId="0" applyNumberFormat="1" applyBorder="1">
      <alignment vertical="top"/>
    </xf>
    <xf numFmtId="174" fontId="0" fillId="0" borderId="90" xfId="0" applyNumberFormat="1" applyBorder="1" applyAlignment="1">
      <alignment horizontal="right" vertical="top"/>
    </xf>
    <xf numFmtId="174" fontId="0" fillId="0" borderId="0" xfId="0" applyNumberFormat="1" applyFont="1" applyBorder="1" applyAlignment="1">
      <alignment vertical="center"/>
    </xf>
    <xf numFmtId="174" fontId="50" fillId="0" borderId="0" xfId="0" applyNumberFormat="1" applyFont="1" applyBorder="1" applyAlignment="1">
      <alignment vertical="center" wrapText="1"/>
    </xf>
    <xf numFmtId="174" fontId="50" fillId="0" borderId="90" xfId="0" applyNumberFormat="1" applyFont="1" applyBorder="1" applyAlignment="1">
      <alignment vertical="center" wrapText="1"/>
    </xf>
    <xf numFmtId="0" fontId="56" fillId="0" borderId="90" xfId="0" applyFont="1" applyBorder="1" applyAlignment="1">
      <alignment horizontal="right" vertical="center"/>
    </xf>
    <xf numFmtId="0" fontId="0" fillId="0" borderId="0" xfId="0" applyBorder="1" applyAlignment="1">
      <alignment horizontal="left" vertical="center" indent="1"/>
    </xf>
    <xf numFmtId="0" fontId="51" fillId="0" borderId="0" xfId="0" applyFont="1" applyBorder="1" applyAlignment="1">
      <alignment vertical="center"/>
    </xf>
    <xf numFmtId="0" fontId="52" fillId="0" borderId="0" xfId="0" applyFont="1" applyBorder="1" applyAlignment="1">
      <alignment horizontal="right"/>
    </xf>
    <xf numFmtId="0" fontId="0" fillId="0" borderId="0" xfId="0" applyBorder="1" applyAlignment="1">
      <alignment horizontal="left" vertical="center"/>
    </xf>
    <xf numFmtId="0" fontId="23" fillId="0" borderId="0" xfId="0" applyFont="1" applyBorder="1" applyAlignment="1">
      <alignment vertical="center"/>
    </xf>
    <xf numFmtId="0" fontId="0" fillId="0" borderId="0" xfId="0" applyFont="1" applyBorder="1" applyAlignment="1">
      <alignment horizontal="left" vertical="center" indent="1"/>
    </xf>
    <xf numFmtId="0" fontId="53" fillId="0" borderId="0" xfId="0" applyFont="1" applyBorder="1" applyAlignment="1">
      <alignment vertical="center"/>
    </xf>
    <xf numFmtId="0" fontId="42" fillId="0" borderId="0" xfId="0" applyFont="1" applyBorder="1" applyAlignment="1">
      <alignment vertical="center"/>
    </xf>
    <xf numFmtId="0" fontId="0" fillId="0" borderId="0"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horizontal="left" vertical="top" indent="1"/>
    </xf>
    <xf numFmtId="0" fontId="51" fillId="0" borderId="0" xfId="0" applyFont="1" applyBorder="1" applyAlignment="1"/>
    <xf numFmtId="0" fontId="56" fillId="0" borderId="0" xfId="0" applyFont="1" applyBorder="1">
      <alignment vertical="top"/>
    </xf>
    <xf numFmtId="0" fontId="56" fillId="0" borderId="0" xfId="0" applyFont="1" applyBorder="1" applyAlignment="1">
      <alignment vertical="center"/>
    </xf>
    <xf numFmtId="0" fontId="56" fillId="0" borderId="0" xfId="0" applyFont="1" applyBorder="1" applyAlignment="1">
      <alignment horizontal="right" vertical="center"/>
    </xf>
    <xf numFmtId="0" fontId="57" fillId="0" borderId="0" xfId="0" applyFont="1" applyBorder="1" applyAlignment="1">
      <alignment horizontal="right"/>
    </xf>
    <xf numFmtId="0" fontId="0" fillId="0" borderId="0" xfId="0" applyBorder="1" applyAlignment="1">
      <alignment horizontal="center"/>
    </xf>
    <xf numFmtId="0" fontId="56" fillId="0" borderId="0" xfId="0" applyFont="1" applyBorder="1" applyAlignment="1">
      <alignment horizontal="center"/>
    </xf>
    <xf numFmtId="0" fontId="0" fillId="0" borderId="35" xfId="0" applyBorder="1" applyAlignment="1">
      <alignment vertical="center"/>
    </xf>
    <xf numFmtId="0" fontId="24" fillId="30" borderId="100" xfId="44" applyFont="1" applyFill="1" applyBorder="1" applyAlignment="1">
      <alignment horizontal="left" vertical="center" indent="1"/>
    </xf>
    <xf numFmtId="0" fontId="55" fillId="30" borderId="101" xfId="44" applyFont="1" applyFill="1" applyBorder="1" applyAlignment="1">
      <alignment horizontal="left" vertical="center"/>
    </xf>
    <xf numFmtId="0" fontId="24" fillId="30" borderId="102" xfId="39" applyFont="1" applyFill="1" applyBorder="1" applyAlignment="1">
      <alignment horizontal="center" vertical="center"/>
    </xf>
    <xf numFmtId="0" fontId="0" fillId="0" borderId="104" xfId="0" applyFont="1" applyBorder="1" applyAlignment="1">
      <alignment vertical="center"/>
    </xf>
    <xf numFmtId="0" fontId="0" fillId="0" borderId="35" xfId="0" applyFont="1" applyBorder="1" applyAlignment="1">
      <alignment vertical="center"/>
    </xf>
    <xf numFmtId="0" fontId="23" fillId="0" borderId="35" xfId="0" applyFont="1" applyBorder="1" applyAlignment="1">
      <alignment vertical="center"/>
    </xf>
    <xf numFmtId="0" fontId="24" fillId="0" borderId="95" xfId="44" applyFont="1" applyFill="1" applyBorder="1" applyAlignment="1">
      <alignment horizontal="left" vertical="center" indent="1"/>
    </xf>
    <xf numFmtId="0" fontId="55" fillId="0" borderId="89" xfId="44" applyFont="1" applyFill="1" applyBorder="1" applyAlignment="1">
      <alignment horizontal="left" vertical="center"/>
    </xf>
    <xf numFmtId="0" fontId="24" fillId="0" borderId="107" xfId="39" applyFont="1" applyFill="1" applyBorder="1" applyAlignment="1">
      <alignment horizontal="center" vertical="center"/>
    </xf>
    <xf numFmtId="0" fontId="55" fillId="0" borderId="109" xfId="44" applyFont="1" applyFill="1" applyBorder="1" applyAlignment="1">
      <alignment horizontal="left" vertical="center"/>
    </xf>
    <xf numFmtId="2" fontId="56" fillId="0" borderId="107" xfId="39" applyNumberFormat="1" applyFont="1" applyFill="1" applyBorder="1" applyAlignment="1">
      <alignment horizontal="center" vertical="center" shrinkToFit="1"/>
    </xf>
    <xf numFmtId="0" fontId="60" fillId="0" borderId="109" xfId="44" applyFont="1" applyFill="1" applyBorder="1" applyAlignment="1">
      <alignment horizontal="left" vertical="center"/>
    </xf>
    <xf numFmtId="0" fontId="59" fillId="0" borderId="98" xfId="44" applyFont="1" applyFill="1" applyBorder="1" applyAlignment="1">
      <alignment horizontal="left" vertical="center" indent="2"/>
    </xf>
    <xf numFmtId="0" fontId="0" fillId="0" borderId="112" xfId="0" applyBorder="1">
      <alignment vertical="top"/>
    </xf>
    <xf numFmtId="0" fontId="0" fillId="0" borderId="113" xfId="0" applyBorder="1">
      <alignment vertical="top"/>
    </xf>
    <xf numFmtId="0" fontId="24" fillId="0" borderId="113" xfId="52" applyFont="1" applyBorder="1" applyAlignment="1">
      <alignment horizontal="left" vertical="center" indent="1"/>
    </xf>
    <xf numFmtId="174" fontId="0" fillId="0" borderId="113" xfId="0" applyNumberFormat="1" applyBorder="1" applyAlignment="1"/>
    <xf numFmtId="0" fontId="0" fillId="0" borderId="114" xfId="0" applyBorder="1">
      <alignment vertical="top"/>
    </xf>
    <xf numFmtId="0" fontId="0" fillId="0" borderId="115" xfId="0" applyBorder="1">
      <alignment vertical="top"/>
    </xf>
    <xf numFmtId="0" fontId="0" fillId="0" borderId="116" xfId="0" applyBorder="1">
      <alignment vertical="top"/>
    </xf>
    <xf numFmtId="0" fontId="0" fillId="0" borderId="115" xfId="0" applyBorder="1" applyAlignment="1">
      <alignment horizontal="center"/>
    </xf>
    <xf numFmtId="0" fontId="0" fillId="0" borderId="116" xfId="0" applyBorder="1" applyAlignment="1">
      <alignment horizontal="center"/>
    </xf>
    <xf numFmtId="0" fontId="0" fillId="0" borderId="88" xfId="0" applyBorder="1">
      <alignment vertical="top"/>
    </xf>
    <xf numFmtId="0" fontId="0" fillId="0" borderId="88" xfId="0" applyBorder="1" applyAlignment="1">
      <alignment vertical="center"/>
    </xf>
    <xf numFmtId="165" fontId="0" fillId="0" borderId="88" xfId="0" applyNumberFormat="1" applyBorder="1">
      <alignment vertical="top"/>
    </xf>
    <xf numFmtId="0" fontId="56" fillId="0" borderId="88" xfId="0" applyFont="1" applyBorder="1" applyAlignment="1">
      <alignment horizontal="right" vertical="top"/>
    </xf>
    <xf numFmtId="0" fontId="50" fillId="0" borderId="118" xfId="0" applyFont="1" applyBorder="1">
      <alignment vertical="top"/>
    </xf>
    <xf numFmtId="0" fontId="41" fillId="0" borderId="0" xfId="0" applyFont="1" applyAlignment="1">
      <alignment horizontal="left" vertical="top"/>
    </xf>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3" fontId="47" fillId="0" borderId="0" xfId="0" applyNumberFormat="1" applyFont="1" applyBorder="1" applyAlignment="1">
      <alignment vertical="center" shrinkToFit="1"/>
    </xf>
    <xf numFmtId="0" fontId="63" fillId="0" borderId="47" xfId="0" applyFont="1" applyBorder="1" applyAlignment="1">
      <alignment horizontal="left" vertical="center"/>
    </xf>
    <xf numFmtId="0" fontId="21" fillId="0" borderId="84" xfId="0" applyFont="1" applyBorder="1" applyAlignment="1">
      <alignment vertical="center"/>
    </xf>
    <xf numFmtId="0" fontId="21" fillId="0" borderId="86" xfId="0" applyFont="1" applyBorder="1" applyAlignment="1">
      <alignment horizontal="left" vertical="center" wrapText="1"/>
    </xf>
    <xf numFmtId="3" fontId="21" fillId="0" borderId="87" xfId="0" applyNumberFormat="1" applyFont="1" applyBorder="1" applyAlignment="1">
      <alignment vertical="center" shrinkToFit="1"/>
    </xf>
    <xf numFmtId="3" fontId="21" fillId="0" borderId="43" xfId="0" applyNumberFormat="1" applyFont="1" applyBorder="1" applyAlignment="1">
      <alignment vertical="center" shrinkToFit="1"/>
    </xf>
    <xf numFmtId="0" fontId="21" fillId="0" borderId="86" xfId="0" applyFont="1" applyBorder="1" applyAlignment="1">
      <alignment horizontal="left" vertical="center"/>
    </xf>
    <xf numFmtId="165" fontId="21" fillId="0" borderId="87" xfId="0" applyNumberFormat="1" applyFont="1" applyBorder="1" applyAlignment="1">
      <alignment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65" fontId="21" fillId="0" borderId="85" xfId="0" applyNumberFormat="1" applyFont="1" applyBorder="1" applyAlignment="1">
      <alignment vertical="center" shrinkToFit="1"/>
    </xf>
    <xf numFmtId="165" fontId="21" fillId="0" borderId="43" xfId="0" applyNumberFormat="1" applyFont="1" applyBorder="1" applyAlignment="1">
      <alignment vertical="center" shrinkToFit="1"/>
    </xf>
    <xf numFmtId="1" fontId="21" fillId="0" borderId="87" xfId="0" applyNumberFormat="1" applyFont="1" applyBorder="1" applyAlignment="1">
      <alignment vertical="center" shrinkToFit="1"/>
    </xf>
    <xf numFmtId="1" fontId="21" fillId="0" borderId="43" xfId="0" applyNumberFormat="1" applyFont="1" applyBorder="1" applyAlignment="1">
      <alignment vertical="center" shrinkToFit="1"/>
    </xf>
    <xf numFmtId="0" fontId="65" fillId="0" borderId="0" xfId="0" applyFont="1">
      <alignment vertical="top"/>
    </xf>
    <xf numFmtId="0" fontId="11" fillId="0" borderId="0" xfId="0" applyFont="1">
      <alignment vertical="top"/>
    </xf>
    <xf numFmtId="0" fontId="15" fillId="0" borderId="0" xfId="0" applyFont="1">
      <alignment vertical="top"/>
    </xf>
    <xf numFmtId="0" fontId="66" fillId="0" borderId="0" xfId="63" applyFont="1" applyAlignment="1">
      <alignment vertical="top" wrapText="1"/>
    </xf>
    <xf numFmtId="0" fontId="11" fillId="0" borderId="0" xfId="0" applyFont="1" applyAlignment="1">
      <alignment vertical="top" wrapText="1"/>
    </xf>
    <xf numFmtId="0" fontId="11" fillId="29" borderId="0" xfId="0" applyFont="1" applyFill="1">
      <alignment vertical="top"/>
    </xf>
    <xf numFmtId="0" fontId="15" fillId="29" borderId="0" xfId="0" applyFont="1" applyFill="1">
      <alignment vertical="top"/>
    </xf>
    <xf numFmtId="0" fontId="67" fillId="24" borderId="0" xfId="47" applyFont="1">
      <alignment horizontal="left" vertical="center" indent="1"/>
    </xf>
    <xf numFmtId="168" fontId="68" fillId="29" borderId="0" xfId="49" applyNumberFormat="1" applyFont="1" applyFill="1" applyAlignment="1">
      <alignment vertical="center" shrinkToFit="1"/>
    </xf>
    <xf numFmtId="169" fontId="11" fillId="29" borderId="0" xfId="49" applyNumberFormat="1" applyFont="1" applyFill="1" applyAlignment="1">
      <alignment vertical="center" shrinkToFit="1"/>
    </xf>
    <xf numFmtId="0" fontId="69" fillId="29" borderId="0" xfId="62" applyFont="1" applyFill="1">
      <alignment vertical="top"/>
    </xf>
    <xf numFmtId="0" fontId="68" fillId="29" borderId="0" xfId="62" applyFont="1" applyFill="1">
      <alignment vertical="top"/>
    </xf>
    <xf numFmtId="0" fontId="68" fillId="29" borderId="0" xfId="0" applyFont="1" applyFill="1">
      <alignment vertical="top"/>
    </xf>
    <xf numFmtId="0" fontId="69" fillId="29" borderId="0" xfId="0" applyFont="1" applyFill="1">
      <alignment vertical="top"/>
    </xf>
    <xf numFmtId="0" fontId="11" fillId="29" borderId="0" xfId="62" applyFont="1" applyFill="1" applyAlignment="1">
      <alignment vertical="top" wrapText="1"/>
    </xf>
    <xf numFmtId="0" fontId="11" fillId="0" borderId="75" xfId="0" applyFont="1" applyBorder="1">
      <alignment vertical="top"/>
    </xf>
    <xf numFmtId="0" fontId="15" fillId="0" borderId="76" xfId="0" applyFont="1" applyBorder="1">
      <alignment vertical="top"/>
    </xf>
    <xf numFmtId="0" fontId="11" fillId="0" borderId="76" xfId="0" applyFont="1" applyBorder="1">
      <alignment vertical="top"/>
    </xf>
    <xf numFmtId="0" fontId="11" fillId="0" borderId="77" xfId="0" applyFont="1" applyBorder="1">
      <alignment vertical="top"/>
    </xf>
    <xf numFmtId="0" fontId="11" fillId="0" borderId="78" xfId="0" applyFont="1" applyBorder="1">
      <alignment vertical="top"/>
    </xf>
    <xf numFmtId="0" fontId="15" fillId="0" borderId="0" xfId="0" applyFont="1" applyBorder="1">
      <alignment vertical="top"/>
    </xf>
    <xf numFmtId="0" fontId="11" fillId="0" borderId="0" xfId="0" applyFont="1" applyBorder="1">
      <alignment vertical="top"/>
    </xf>
    <xf numFmtId="0" fontId="11" fillId="0" borderId="79" xfId="0" applyFont="1" applyBorder="1">
      <alignment vertical="top"/>
    </xf>
    <xf numFmtId="0" fontId="4" fillId="0" borderId="0" xfId="0" applyFont="1" applyBorder="1">
      <alignment vertical="top"/>
    </xf>
    <xf numFmtId="0" fontId="70" fillId="0" borderId="79" xfId="0" applyFont="1" applyBorder="1" applyAlignment="1">
      <alignment horizontal="right" vertical="top" wrapText="1" indent="2"/>
    </xf>
    <xf numFmtId="0" fontId="72" fillId="0" borderId="0" xfId="0" applyFont="1" applyBorder="1">
      <alignment vertical="top"/>
    </xf>
    <xf numFmtId="0" fontId="72" fillId="0" borderId="79" xfId="0" applyFont="1" applyBorder="1">
      <alignment vertical="top"/>
    </xf>
    <xf numFmtId="0" fontId="11" fillId="0" borderId="80" xfId="0" applyFont="1" applyBorder="1">
      <alignment vertical="top"/>
    </xf>
    <xf numFmtId="0" fontId="15" fillId="0" borderId="81" xfId="0" applyFont="1" applyBorder="1">
      <alignment vertical="top"/>
    </xf>
    <xf numFmtId="0" fontId="11" fillId="0" borderId="81" xfId="0" applyFont="1" applyBorder="1">
      <alignment vertical="top"/>
    </xf>
    <xf numFmtId="0" fontId="11" fillId="0" borderId="82" xfId="0" applyFont="1" applyBorder="1">
      <alignment vertical="top"/>
    </xf>
    <xf numFmtId="0" fontId="73" fillId="0" borderId="0" xfId="0" applyFont="1">
      <alignment vertical="top"/>
    </xf>
    <xf numFmtId="0" fontId="41" fillId="0" borderId="0" xfId="0" applyFont="1" applyAlignment="1">
      <alignment vertical="top" wrapText="1"/>
    </xf>
    <xf numFmtId="0" fontId="41" fillId="0" borderId="0" xfId="0" applyFont="1">
      <alignment vertical="top"/>
    </xf>
    <xf numFmtId="0" fontId="41" fillId="0" borderId="0" xfId="0" applyFont="1">
      <alignment vertical="top"/>
    </xf>
    <xf numFmtId="0" fontId="68" fillId="29" borderId="0" xfId="0" applyFont="1" applyFill="1" applyAlignment="1">
      <alignment horizontal="right" vertical="center"/>
    </xf>
    <xf numFmtId="0" fontId="75" fillId="0" borderId="0" xfId="63" applyFont="1" applyAlignment="1">
      <alignment vertical="top" wrapText="1"/>
    </xf>
    <xf numFmtId="0" fontId="0" fillId="0" borderId="0" xfId="0" applyFont="1">
      <alignment vertical="top"/>
    </xf>
    <xf numFmtId="0" fontId="54" fillId="28" borderId="0" xfId="47" applyFont="1" applyFill="1">
      <alignment horizontal="left" vertical="center" indent="1"/>
    </xf>
    <xf numFmtId="0" fontId="27" fillId="28" borderId="0" xfId="47" applyFont="1" applyFill="1">
      <alignment horizontal="left" vertical="center" indent="1"/>
    </xf>
    <xf numFmtId="0" fontId="24" fillId="0" borderId="0" xfId="0" applyFont="1">
      <alignment vertical="top"/>
    </xf>
    <xf numFmtId="2" fontId="24" fillId="23" borderId="119" xfId="44" applyNumberFormat="1" applyFont="1" applyBorder="1" applyAlignment="1">
      <alignment horizontal="left" vertical="center" indent="1"/>
    </xf>
    <xf numFmtId="2" fontId="24" fillId="23" borderId="120" xfId="44" applyNumberFormat="1" applyFont="1" applyBorder="1" applyAlignment="1">
      <alignment horizontal="left" vertical="center" indent="1"/>
    </xf>
    <xf numFmtId="0" fontId="24" fillId="30" borderId="121" xfId="44" applyFont="1" applyFill="1" applyBorder="1" applyAlignment="1">
      <alignment horizontal="left" vertical="center" indent="1"/>
    </xf>
    <xf numFmtId="0" fontId="55" fillId="30" borderId="119" xfId="44" applyFont="1" applyFill="1" applyBorder="1" applyAlignment="1">
      <alignment horizontal="left" vertical="center"/>
    </xf>
    <xf numFmtId="0" fontId="24" fillId="30" borderId="122" xfId="39" applyFont="1" applyFill="1" applyBorder="1" applyAlignment="1">
      <alignment horizontal="center" vertical="center"/>
    </xf>
    <xf numFmtId="0" fontId="24" fillId="14" borderId="121" xfId="44" applyFont="1" applyFill="1" applyBorder="1" applyAlignment="1">
      <alignment horizontal="left" vertical="center" indent="1"/>
    </xf>
    <xf numFmtId="0" fontId="55" fillId="14" borderId="119" xfId="44" applyFont="1" applyFill="1" applyBorder="1" applyAlignment="1">
      <alignment horizontal="left" vertical="center"/>
    </xf>
    <xf numFmtId="0" fontId="55" fillId="14" borderId="120" xfId="44" applyFont="1" applyFill="1" applyBorder="1" applyAlignment="1">
      <alignment horizontal="left" vertical="center"/>
    </xf>
    <xf numFmtId="0" fontId="24" fillId="0" borderId="121" xfId="44" applyFont="1" applyFill="1" applyBorder="1" applyAlignment="1">
      <alignment horizontal="left" vertical="center" indent="1"/>
    </xf>
    <xf numFmtId="0" fontId="55" fillId="0" borderId="119" xfId="44" applyFont="1" applyFill="1" applyBorder="1" applyAlignment="1">
      <alignment horizontal="left" vertical="center"/>
    </xf>
    <xf numFmtId="0" fontId="24" fillId="0" borderId="122" xfId="39" applyFont="1" applyFill="1" applyBorder="1" applyAlignment="1">
      <alignment horizontal="center" vertical="center"/>
    </xf>
    <xf numFmtId="0" fontId="24" fillId="0" borderId="124" xfId="44" applyFont="1" applyFill="1" applyBorder="1" applyAlignment="1">
      <alignment horizontal="left" vertical="center" indent="1"/>
    </xf>
    <xf numFmtId="0" fontId="24" fillId="0" borderId="126" xfId="39" applyFont="1" applyFill="1" applyBorder="1" applyAlignment="1">
      <alignment horizontal="center" vertical="center"/>
    </xf>
    <xf numFmtId="2" fontId="56" fillId="0" borderId="122" xfId="39" applyNumberFormat="1" applyFont="1" applyFill="1" applyBorder="1" applyAlignment="1">
      <alignment horizontal="center" vertical="center" shrinkToFit="1"/>
    </xf>
    <xf numFmtId="0" fontId="58" fillId="0" borderId="121" xfId="44" applyFont="1" applyFill="1" applyBorder="1" applyAlignment="1">
      <alignment horizontal="left" vertical="center" indent="1"/>
    </xf>
    <xf numFmtId="0" fontId="59" fillId="0" borderId="121" xfId="44" applyFont="1" applyFill="1" applyBorder="1" applyAlignment="1">
      <alignment horizontal="left" vertical="center" indent="1"/>
    </xf>
    <xf numFmtId="0" fontId="60" fillId="0" borderId="119" xfId="44" applyFont="1" applyFill="1" applyBorder="1" applyAlignment="1">
      <alignment horizontal="left" vertical="center"/>
    </xf>
    <xf numFmtId="2" fontId="61" fillId="0" borderId="122" xfId="39" applyNumberFormat="1" applyFont="1" applyFill="1" applyBorder="1" applyAlignment="1">
      <alignment horizontal="center" vertical="center" shrinkToFit="1"/>
    </xf>
    <xf numFmtId="0" fontId="59" fillId="0" borderId="128" xfId="39" applyFont="1" applyFill="1" applyBorder="1" applyAlignment="1">
      <alignment horizontal="center" vertical="center"/>
    </xf>
    <xf numFmtId="0" fontId="13" fillId="0" borderId="4" xfId="0" applyFont="1" applyBorder="1">
      <alignment vertical="top"/>
    </xf>
    <xf numFmtId="0" fontId="13" fillId="0" borderId="8" xfId="0" applyFont="1" applyFill="1" applyBorder="1">
      <alignment vertical="top"/>
    </xf>
    <xf numFmtId="0" fontId="13" fillId="0" borderId="8" xfId="0" applyFont="1" applyBorder="1">
      <alignment vertical="top"/>
    </xf>
    <xf numFmtId="0" fontId="12" fillId="0" borderId="32" xfId="0" applyFont="1" applyBorder="1">
      <alignment vertical="top"/>
    </xf>
    <xf numFmtId="0" fontId="4" fillId="0" borderId="4" xfId="0" applyFont="1" applyBorder="1">
      <alignment vertical="top"/>
    </xf>
    <xf numFmtId="0" fontId="4" fillId="0" borderId="30" xfId="0" applyFont="1" applyBorder="1">
      <alignment vertical="top"/>
    </xf>
    <xf numFmtId="0" fontId="4" fillId="0" borderId="15" xfId="0" applyFont="1" applyFill="1" applyBorder="1">
      <alignment vertical="top"/>
    </xf>
    <xf numFmtId="0" fontId="13" fillId="0" borderId="30" xfId="0" applyFont="1" applyBorder="1">
      <alignment vertical="top"/>
    </xf>
    <xf numFmtId="0" fontId="12" fillId="0" borderId="0" xfId="0" applyFont="1" applyBorder="1">
      <alignment vertical="top"/>
    </xf>
    <xf numFmtId="0" fontId="12" fillId="0" borderId="12" xfId="0" applyFont="1" applyBorder="1">
      <alignment vertical="top"/>
    </xf>
    <xf numFmtId="0" fontId="12" fillId="0" borderId="7" xfId="0" applyFont="1" applyBorder="1">
      <alignment vertical="top"/>
    </xf>
    <xf numFmtId="0" fontId="13" fillId="0" borderId="31" xfId="0" applyFont="1" applyBorder="1" applyAlignment="1">
      <alignment horizontal="center"/>
    </xf>
    <xf numFmtId="0" fontId="12" fillId="0" borderId="5" xfId="0" applyFont="1" applyBorder="1">
      <alignment vertical="top"/>
    </xf>
    <xf numFmtId="0" fontId="13" fillId="0" borderId="25" xfId="0" applyFont="1" applyBorder="1">
      <alignment vertical="top"/>
    </xf>
    <xf numFmtId="0" fontId="4" fillId="0" borderId="25" xfId="0" applyFont="1" applyBorder="1">
      <alignment vertical="top"/>
    </xf>
    <xf numFmtId="0" fontId="4" fillId="0" borderId="41" xfId="0" applyFont="1" applyBorder="1">
      <alignment vertical="top"/>
    </xf>
    <xf numFmtId="0" fontId="4" fillId="0" borderId="26" xfId="0" applyFont="1" applyBorder="1">
      <alignment vertical="top"/>
    </xf>
    <xf numFmtId="9" fontId="4" fillId="0" borderId="42" xfId="0" applyNumberFormat="1" applyFont="1" applyBorder="1">
      <alignment vertical="top"/>
    </xf>
    <xf numFmtId="9" fontId="4" fillId="0" borderId="43" xfId="0" applyNumberFormat="1" applyFont="1" applyBorder="1">
      <alignment vertical="top"/>
    </xf>
    <xf numFmtId="0" fontId="4" fillId="0" borderId="27" xfId="0" applyFont="1" applyBorder="1">
      <alignment vertical="top"/>
    </xf>
    <xf numFmtId="9" fontId="4" fillId="0" borderId="11" xfId="0" applyNumberFormat="1" applyFont="1" applyBorder="1">
      <alignment vertical="top"/>
    </xf>
    <xf numFmtId="9" fontId="4" fillId="0" borderId="46" xfId="0" applyNumberFormat="1" applyFont="1" applyBorder="1">
      <alignment vertical="top"/>
    </xf>
    <xf numFmtId="0" fontId="4" fillId="0" borderId="28" xfId="0" applyFont="1" applyBorder="1">
      <alignment vertical="top"/>
    </xf>
    <xf numFmtId="9" fontId="4" fillId="0" borderId="48" xfId="0" applyNumberFormat="1" applyFont="1" applyBorder="1">
      <alignment vertical="top"/>
    </xf>
    <xf numFmtId="9" fontId="4" fillId="0" borderId="62" xfId="0" applyNumberFormat="1" applyFont="1" applyBorder="1">
      <alignment vertical="top"/>
    </xf>
    <xf numFmtId="0" fontId="4" fillId="0" borderId="29" xfId="0" applyFont="1" applyBorder="1">
      <alignment vertical="top"/>
    </xf>
    <xf numFmtId="9" fontId="12" fillId="0" borderId="13" xfId="0" applyNumberFormat="1" applyFont="1" applyBorder="1">
      <alignment vertical="top"/>
    </xf>
    <xf numFmtId="9" fontId="12" fillId="0" borderId="50" xfId="0" applyNumberFormat="1" applyFont="1" applyBorder="1">
      <alignment vertical="top"/>
    </xf>
    <xf numFmtId="9" fontId="12" fillId="0" borderId="24" xfId="0" applyNumberFormat="1" applyFont="1" applyBorder="1">
      <alignment vertical="top"/>
    </xf>
    <xf numFmtId="0" fontId="4" fillId="0" borderId="52" xfId="0" applyFont="1" applyBorder="1">
      <alignment vertical="top"/>
    </xf>
    <xf numFmtId="0" fontId="4" fillId="0" borderId="46" xfId="0" applyFont="1" applyBorder="1" applyAlignment="1">
      <alignment horizontal="right"/>
    </xf>
    <xf numFmtId="0" fontId="4" fillId="0" borderId="19" xfId="0" applyFont="1" applyBorder="1">
      <alignment vertical="top"/>
    </xf>
    <xf numFmtId="0" fontId="13" fillId="0" borderId="5" xfId="0" applyFont="1" applyBorder="1">
      <alignment vertical="top"/>
    </xf>
    <xf numFmtId="0" fontId="13" fillId="0" borderId="34" xfId="0" applyFont="1" applyBorder="1" applyAlignment="1">
      <alignment horizontal="center"/>
    </xf>
    <xf numFmtId="0" fontId="12" fillId="0" borderId="4" xfId="0" applyFont="1" applyBorder="1">
      <alignment vertical="top"/>
    </xf>
    <xf numFmtId="0" fontId="12" fillId="0" borderId="15" xfId="0" applyFont="1" applyBorder="1">
      <alignment vertical="top"/>
    </xf>
    <xf numFmtId="0" fontId="12" fillId="0" borderId="16" xfId="0" applyFont="1" applyBorder="1">
      <alignment vertical="top"/>
    </xf>
    <xf numFmtId="9" fontId="12" fillId="0" borderId="55" xfId="0" applyNumberFormat="1" applyFont="1" applyBorder="1">
      <alignment vertical="top"/>
    </xf>
    <xf numFmtId="0" fontId="4" fillId="0" borderId="24" xfId="0" applyFont="1" applyBorder="1" applyAlignment="1">
      <alignment horizontal="right"/>
    </xf>
    <xf numFmtId="0" fontId="4" fillId="0" borderId="40" xfId="0" applyFont="1" applyBorder="1" applyAlignment="1">
      <alignment horizontal="right"/>
    </xf>
    <xf numFmtId="0" fontId="4" fillId="0" borderId="20" xfId="0" applyFont="1" applyBorder="1" applyAlignment="1">
      <alignment horizontal="right"/>
    </xf>
    <xf numFmtId="0" fontId="4" fillId="0" borderId="12" xfId="0" applyFont="1" applyBorder="1">
      <alignment vertical="top"/>
    </xf>
    <xf numFmtId="0" fontId="13" fillId="0" borderId="15" xfId="0" applyFont="1" applyBorder="1" applyAlignment="1">
      <alignment wrapText="1"/>
    </xf>
    <xf numFmtId="0" fontId="4" fillId="0" borderId="15" xfId="0" applyFont="1" applyFill="1" applyBorder="1" applyAlignment="1">
      <alignment wrapText="1"/>
    </xf>
    <xf numFmtId="0" fontId="4" fillId="0" borderId="58" xfId="0" applyFont="1" applyBorder="1" applyAlignment="1">
      <alignment horizontal="center" vertical="top" wrapText="1"/>
    </xf>
    <xf numFmtId="0" fontId="4" fillId="0" borderId="59" xfId="0" applyFont="1" applyBorder="1" applyAlignment="1">
      <alignment horizontal="center" vertical="top" wrapText="1"/>
    </xf>
    <xf numFmtId="0" fontId="4" fillId="0" borderId="20" xfId="0" applyFont="1" applyBorder="1" applyAlignment="1">
      <alignment horizontal="center" vertical="top" wrapText="1"/>
    </xf>
    <xf numFmtId="0" fontId="4" fillId="0" borderId="0" xfId="0" applyFont="1">
      <alignment vertical="top"/>
    </xf>
    <xf numFmtId="0" fontId="4" fillId="0" borderId="33" xfId="0" applyFont="1" applyBorder="1">
      <alignment vertical="top"/>
    </xf>
    <xf numFmtId="0" fontId="4" fillId="0" borderId="22" xfId="0" applyFont="1" applyBorder="1">
      <alignment vertical="top"/>
    </xf>
    <xf numFmtId="0" fontId="4" fillId="0" borderId="34" xfId="0" applyFont="1" applyBorder="1">
      <alignment vertical="top"/>
    </xf>
    <xf numFmtId="0" fontId="4" fillId="0" borderId="36" xfId="0" applyFont="1" applyBorder="1">
      <alignment vertical="top"/>
    </xf>
    <xf numFmtId="0" fontId="4" fillId="0" borderId="10" xfId="0" applyFont="1" applyBorder="1">
      <alignment vertical="top"/>
    </xf>
    <xf numFmtId="9" fontId="4" fillId="0" borderId="46" xfId="0" applyNumberFormat="1" applyFont="1" applyBorder="1" applyAlignment="1">
      <alignment horizontal="center"/>
    </xf>
    <xf numFmtId="9" fontId="4" fillId="0" borderId="47" xfId="0" applyNumberFormat="1" applyFont="1" applyBorder="1" applyAlignment="1">
      <alignment horizontal="center"/>
    </xf>
    <xf numFmtId="9" fontId="4" fillId="0" borderId="21" xfId="0" applyNumberFormat="1" applyFont="1" applyBorder="1" applyAlignment="1">
      <alignment horizontal="center"/>
    </xf>
    <xf numFmtId="9" fontId="4" fillId="0" borderId="62" xfId="0" applyNumberFormat="1" applyFont="1" applyBorder="1" applyAlignment="1">
      <alignment horizontal="center"/>
    </xf>
    <xf numFmtId="9" fontId="4" fillId="0" borderId="49" xfId="0" applyNumberFormat="1" applyFont="1" applyBorder="1" applyAlignment="1">
      <alignment horizontal="center"/>
    </xf>
    <xf numFmtId="9" fontId="4" fillId="0" borderId="53" xfId="0" applyNumberFormat="1" applyFont="1" applyBorder="1" applyAlignment="1">
      <alignment horizontal="center"/>
    </xf>
    <xf numFmtId="0" fontId="4" fillId="14" borderId="12" xfId="0" applyFont="1" applyFill="1" applyBorder="1">
      <alignment vertical="top"/>
    </xf>
    <xf numFmtId="0" fontId="4" fillId="14" borderId="34" xfId="0" applyFont="1" applyFill="1" applyBorder="1">
      <alignment vertical="top"/>
    </xf>
    <xf numFmtId="0" fontId="4" fillId="14" borderId="19" xfId="0" applyFont="1" applyFill="1" applyBorder="1">
      <alignment vertical="top"/>
    </xf>
    <xf numFmtId="0" fontId="4" fillId="0" borderId="31" xfId="0" applyFont="1" applyBorder="1">
      <alignment vertical="top"/>
    </xf>
    <xf numFmtId="0" fontId="4" fillId="0" borderId="23" xfId="0" applyFont="1" applyBorder="1">
      <alignment vertical="top"/>
    </xf>
    <xf numFmtId="0" fontId="4" fillId="0" borderId="37" xfId="0" applyFont="1" applyBorder="1">
      <alignment vertical="top"/>
    </xf>
    <xf numFmtId="0" fontId="4" fillId="0" borderId="38" xfId="0" applyFont="1" applyBorder="1">
      <alignment vertical="top"/>
    </xf>
    <xf numFmtId="0" fontId="4" fillId="0" borderId="40" xfId="0" applyFont="1" applyBorder="1">
      <alignment vertical="top"/>
    </xf>
    <xf numFmtId="0" fontId="4" fillId="0" borderId="7" xfId="0" applyFont="1" applyBorder="1">
      <alignment vertical="top"/>
    </xf>
    <xf numFmtId="0" fontId="4" fillId="0" borderId="56" xfId="0" applyFont="1" applyBorder="1">
      <alignment vertical="top"/>
    </xf>
    <xf numFmtId="0" fontId="4" fillId="0" borderId="130" xfId="0" applyFont="1" applyBorder="1">
      <alignment vertical="top"/>
    </xf>
    <xf numFmtId="0" fontId="4" fillId="0" borderId="57" xfId="0" applyFont="1" applyBorder="1">
      <alignment vertical="top"/>
    </xf>
    <xf numFmtId="9" fontId="4" fillId="0" borderId="58" xfId="0" applyNumberFormat="1" applyFont="1" applyBorder="1">
      <alignment vertical="top"/>
    </xf>
    <xf numFmtId="0" fontId="4" fillId="0" borderId="59" xfId="0" applyFont="1" applyBorder="1" applyAlignment="1">
      <alignment horizontal="right"/>
    </xf>
    <xf numFmtId="0" fontId="4" fillId="0" borderId="50" xfId="0" applyFont="1" applyBorder="1" applyAlignment="1">
      <alignment horizontal="right"/>
    </xf>
    <xf numFmtId="0" fontId="4" fillId="0" borderId="32" xfId="0" applyFont="1" applyBorder="1">
      <alignment vertical="top"/>
    </xf>
    <xf numFmtId="9" fontId="4" fillId="0" borderId="60" xfId="0" applyNumberFormat="1" applyFont="1" applyBorder="1">
      <alignment vertical="top"/>
    </xf>
    <xf numFmtId="0" fontId="4" fillId="0" borderId="38" xfId="0" applyFont="1" applyBorder="1" applyAlignment="1">
      <alignment horizontal="right"/>
    </xf>
    <xf numFmtId="0" fontId="4" fillId="0" borderId="30" xfId="0" applyFont="1" applyBorder="1" applyAlignment="1">
      <alignment wrapText="1"/>
    </xf>
    <xf numFmtId="9" fontId="4" fillId="0" borderId="27" xfId="0" applyNumberFormat="1" applyFont="1" applyBorder="1" applyAlignment="1">
      <alignment horizontal="right"/>
    </xf>
    <xf numFmtId="9" fontId="4" fillId="0" borderId="18" xfId="0" applyNumberFormat="1" applyFont="1" applyBorder="1" applyAlignment="1">
      <alignment horizontal="right"/>
    </xf>
    <xf numFmtId="0" fontId="4" fillId="0" borderId="6" xfId="0" applyFont="1" applyFill="1" applyBorder="1">
      <alignment vertical="top"/>
    </xf>
    <xf numFmtId="0" fontId="4" fillId="0" borderId="30" xfId="0" applyFont="1" applyBorder="1" applyAlignment="1">
      <alignment vertical="top" wrapText="1"/>
    </xf>
    <xf numFmtId="0" fontId="4" fillId="0" borderId="131" xfId="0" applyFont="1" applyBorder="1" applyAlignment="1">
      <alignment vertical="top" wrapText="1"/>
    </xf>
    <xf numFmtId="0" fontId="4" fillId="0" borderId="133" xfId="0" applyFont="1" applyBorder="1">
      <alignment vertical="top"/>
    </xf>
    <xf numFmtId="0" fontId="4" fillId="0" borderId="135" xfId="0" applyFont="1" applyBorder="1">
      <alignment vertical="top"/>
    </xf>
    <xf numFmtId="0" fontId="4" fillId="0" borderId="131" xfId="0" applyFont="1" applyFill="1" applyBorder="1">
      <alignment vertical="top"/>
    </xf>
    <xf numFmtId="0" fontId="4" fillId="0" borderId="133" xfId="0" applyFont="1" applyFill="1" applyBorder="1">
      <alignment vertical="top"/>
    </xf>
    <xf numFmtId="0" fontId="4" fillId="0" borderId="135" xfId="0" applyFont="1" applyFill="1" applyBorder="1">
      <alignment vertical="top"/>
    </xf>
    <xf numFmtId="0" fontId="13" fillId="0" borderId="6" xfId="0" applyFont="1" applyFill="1" applyBorder="1">
      <alignment vertical="top"/>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4" fillId="0" borderId="40" xfId="0" applyFont="1" applyBorder="1" applyAlignment="1">
      <alignment horizontal="center" vertical="top" wrapText="1"/>
    </xf>
    <xf numFmtId="0" fontId="18" fillId="0" borderId="0" xfId="0" applyFont="1">
      <alignment vertical="top"/>
    </xf>
    <xf numFmtId="0" fontId="13" fillId="0" borderId="31" xfId="0" applyFont="1" applyBorder="1">
      <alignment vertical="top"/>
    </xf>
    <xf numFmtId="0" fontId="13" fillId="0" borderId="10" xfId="0" applyFont="1" applyBorder="1">
      <alignment vertical="top"/>
    </xf>
    <xf numFmtId="0" fontId="0" fillId="0" borderId="10" xfId="0" applyBorder="1">
      <alignment vertical="top"/>
    </xf>
    <xf numFmtId="0" fontId="0" fillId="0" borderId="27" xfId="0" applyBorder="1">
      <alignment vertical="top"/>
    </xf>
    <xf numFmtId="0" fontId="0" fillId="0" borderId="31" xfId="0" applyBorder="1">
      <alignment vertical="top"/>
    </xf>
    <xf numFmtId="0" fontId="12" fillId="0" borderId="27" xfId="0" applyFont="1" applyBorder="1">
      <alignment vertical="top"/>
    </xf>
    <xf numFmtId="0" fontId="12" fillId="0" borderId="29" xfId="0" applyFont="1" applyBorder="1">
      <alignment vertical="top"/>
    </xf>
    <xf numFmtId="9" fontId="4" fillId="0" borderId="61" xfId="0" applyNumberFormat="1" applyFont="1" applyBorder="1" applyAlignment="1">
      <alignment horizontal="right"/>
    </xf>
    <xf numFmtId="0" fontId="4" fillId="0" borderId="27" xfId="0" applyFont="1" applyBorder="1" applyAlignment="1">
      <alignment wrapText="1"/>
    </xf>
    <xf numFmtId="0" fontId="4" fillId="0" borderId="4"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30" xfId="0" applyFont="1" applyBorder="1" applyAlignment="1">
      <alignment horizontal="left" wrapText="1"/>
    </xf>
    <xf numFmtId="9" fontId="4" fillId="0" borderId="15" xfId="0" applyNumberFormat="1" applyFont="1" applyBorder="1" applyAlignment="1">
      <alignment horizontal="center"/>
    </xf>
    <xf numFmtId="0" fontId="4" fillId="0" borderId="23" xfId="0" applyFont="1" applyBorder="1" applyAlignment="1">
      <alignment vertical="top" wrapText="1"/>
    </xf>
    <xf numFmtId="0" fontId="4" fillId="0" borderId="22" xfId="0" applyFont="1" applyBorder="1" applyAlignment="1">
      <alignment horizontal="left" wrapText="1"/>
    </xf>
    <xf numFmtId="0" fontId="4" fillId="0" borderId="36" xfId="0" applyFont="1" applyBorder="1" applyAlignment="1">
      <alignment vertical="top" wrapText="1"/>
    </xf>
    <xf numFmtId="9" fontId="4" fillId="0" borderId="16" xfId="0" applyNumberFormat="1" applyFont="1" applyBorder="1" applyAlignment="1">
      <alignment horizontal="center"/>
    </xf>
    <xf numFmtId="0" fontId="4" fillId="0" borderId="19" xfId="0" applyFont="1" applyBorder="1" applyAlignment="1">
      <alignment vertical="top" wrapText="1"/>
    </xf>
    <xf numFmtId="0" fontId="4" fillId="0" borderId="61" xfId="0" applyFont="1" applyBorder="1" applyAlignment="1">
      <alignment vertical="top" wrapText="1"/>
    </xf>
    <xf numFmtId="0" fontId="13" fillId="0" borderId="30" xfId="0" applyFont="1" applyBorder="1" applyAlignment="1">
      <alignment horizontal="center" vertical="center" wrapText="1"/>
    </xf>
    <xf numFmtId="0" fontId="0" fillId="0" borderId="0" xfId="0" applyFill="1">
      <alignment vertical="top"/>
    </xf>
    <xf numFmtId="0" fontId="13" fillId="0" borderId="42" xfId="0" applyFont="1" applyBorder="1">
      <alignment vertical="top"/>
    </xf>
    <xf numFmtId="0" fontId="13" fillId="0" borderId="44" xfId="0" applyFont="1" applyBorder="1">
      <alignment vertical="top"/>
    </xf>
    <xf numFmtId="0" fontId="4" fillId="0" borderId="63" xfId="0" applyFont="1" applyFill="1" applyBorder="1">
      <alignment vertical="top"/>
    </xf>
    <xf numFmtId="0" fontId="0" fillId="0" borderId="5" xfId="0" applyBorder="1">
      <alignment vertical="top"/>
    </xf>
    <xf numFmtId="0" fontId="0" fillId="0" borderId="31" xfId="0" applyFill="1" applyBorder="1">
      <alignment vertical="top"/>
    </xf>
    <xf numFmtId="0" fontId="0" fillId="0" borderId="42" xfId="0" applyBorder="1">
      <alignment vertical="top"/>
    </xf>
    <xf numFmtId="0" fontId="4" fillId="0" borderId="44" xfId="0" applyFont="1" applyBorder="1">
      <alignment vertical="top"/>
    </xf>
    <xf numFmtId="0" fontId="0" fillId="0" borderId="11" xfId="0" applyBorder="1">
      <alignment vertical="top"/>
    </xf>
    <xf numFmtId="0" fontId="4" fillId="0" borderId="47" xfId="0" applyFont="1" applyBorder="1">
      <alignment vertical="top"/>
    </xf>
    <xf numFmtId="0" fontId="13" fillId="0" borderId="5" xfId="0" applyFont="1" applyFill="1" applyBorder="1">
      <alignment vertical="top"/>
    </xf>
    <xf numFmtId="0" fontId="13" fillId="0" borderId="23" xfId="0" applyFont="1" applyFill="1" applyBorder="1">
      <alignment vertical="top"/>
    </xf>
    <xf numFmtId="0" fontId="13" fillId="0" borderId="31" xfId="0" applyFont="1" applyFill="1" applyBorder="1">
      <alignment vertical="top"/>
    </xf>
    <xf numFmtId="0" fontId="13" fillId="0" borderId="65" xfId="0" applyFont="1" applyBorder="1">
      <alignment vertical="top"/>
    </xf>
    <xf numFmtId="0" fontId="4" fillId="0" borderId="66" xfId="0" applyFont="1" applyBorder="1">
      <alignment vertical="top"/>
    </xf>
    <xf numFmtId="0" fontId="0" fillId="0" borderId="0" xfId="0" applyFill="1" applyBorder="1">
      <alignment vertical="top"/>
    </xf>
    <xf numFmtId="0" fontId="13" fillId="0" borderId="42" xfId="0" applyFont="1" applyFill="1" applyBorder="1">
      <alignment vertical="top"/>
    </xf>
    <xf numFmtId="0" fontId="13" fillId="0" borderId="44" xfId="0" applyFont="1" applyFill="1" applyBorder="1">
      <alignment vertical="top"/>
    </xf>
    <xf numFmtId="0" fontId="4" fillId="0" borderId="27" xfId="0" applyFont="1" applyFill="1" applyBorder="1">
      <alignment vertical="top"/>
    </xf>
    <xf numFmtId="0" fontId="4" fillId="0" borderId="18" xfId="0" applyFont="1" applyFill="1" applyBorder="1">
      <alignment vertical="top"/>
    </xf>
    <xf numFmtId="0" fontId="0" fillId="0" borderId="29" xfId="0" applyFill="1" applyBorder="1">
      <alignment vertical="top"/>
    </xf>
    <xf numFmtId="0" fontId="0" fillId="0" borderId="5" xfId="0" applyFill="1" applyBorder="1">
      <alignment vertical="top"/>
    </xf>
    <xf numFmtId="0" fontId="0" fillId="0" borderId="42" xfId="0" applyFill="1" applyBorder="1">
      <alignment vertical="top"/>
    </xf>
    <xf numFmtId="0" fontId="4" fillId="0" borderId="44" xfId="0" applyFont="1" applyFill="1" applyBorder="1">
      <alignment vertical="top"/>
    </xf>
    <xf numFmtId="0" fontId="0" fillId="0" borderId="11" xfId="0" applyFill="1" applyBorder="1">
      <alignment vertical="top"/>
    </xf>
    <xf numFmtId="0" fontId="4" fillId="0" borderId="47" xfId="0" applyFont="1" applyFill="1" applyBorder="1">
      <alignment vertical="top"/>
    </xf>
    <xf numFmtId="0" fontId="13" fillId="0" borderId="5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8" xfId="0" applyFont="1" applyBorder="1">
      <alignment vertical="top"/>
    </xf>
    <xf numFmtId="166" fontId="21" fillId="0" borderId="87" xfId="0" applyNumberFormat="1" applyFont="1" applyBorder="1" applyAlignment="1">
      <alignment horizontal="right" vertical="center" shrinkToFit="1"/>
    </xf>
    <xf numFmtId="0" fontId="21" fillId="0" borderId="46" xfId="0" applyFont="1" applyBorder="1" applyAlignment="1">
      <alignment horizontal="center" vertical="center"/>
    </xf>
    <xf numFmtId="0" fontId="21" fillId="0" borderId="129" xfId="0" applyFont="1" applyBorder="1" applyAlignment="1">
      <alignment horizontal="left" vertical="center" wrapText="1"/>
    </xf>
    <xf numFmtId="0" fontId="21" fillId="0" borderId="129" xfId="0" applyFont="1" applyBorder="1" applyAlignment="1">
      <alignment horizontal="left" vertical="center"/>
    </xf>
    <xf numFmtId="166" fontId="21" fillId="0" borderId="46" xfId="0" applyNumberFormat="1" applyFont="1" applyBorder="1" applyAlignment="1">
      <alignment horizontal="right" vertical="center" shrinkToFit="1"/>
    </xf>
    <xf numFmtId="3" fontId="21" fillId="0" borderId="87" xfId="0" applyNumberFormat="1" applyFont="1" applyFill="1" applyBorder="1" applyAlignment="1">
      <alignment vertical="center" shrinkToFit="1"/>
    </xf>
    <xf numFmtId="3" fontId="21" fillId="0" borderId="43" xfId="0" applyNumberFormat="1" applyFont="1" applyFill="1" applyBorder="1" applyAlignment="1">
      <alignment vertical="center" shrinkToFit="1"/>
    </xf>
    <xf numFmtId="165" fontId="21" fillId="0" borderId="87" xfId="0" applyNumberFormat="1" applyFont="1" applyFill="1" applyBorder="1" applyAlignment="1">
      <alignment vertical="center" shrinkToFit="1"/>
    </xf>
    <xf numFmtId="165" fontId="21" fillId="0" borderId="85" xfId="0" applyNumberFormat="1" applyFont="1" applyFill="1" applyBorder="1" applyAlignment="1">
      <alignment vertical="center" shrinkToFit="1"/>
    </xf>
    <xf numFmtId="165" fontId="21" fillId="0" borderId="43" xfId="0" applyNumberFormat="1" applyFont="1" applyFill="1" applyBorder="1" applyAlignment="1">
      <alignment vertical="center" shrinkToFit="1"/>
    </xf>
    <xf numFmtId="1" fontId="21" fillId="0" borderId="87" xfId="0" applyNumberFormat="1" applyFont="1" applyFill="1" applyBorder="1" applyAlignment="1">
      <alignment vertical="center" shrinkToFit="1"/>
    </xf>
    <xf numFmtId="0" fontId="21" fillId="0" borderId="43" xfId="0" applyFont="1" applyFill="1" applyBorder="1" applyAlignment="1">
      <alignment vertical="center" shrinkToFit="1"/>
    </xf>
    <xf numFmtId="166" fontId="21" fillId="0" borderId="87" xfId="0" applyNumberFormat="1" applyFont="1" applyFill="1" applyBorder="1" applyAlignment="1">
      <alignment horizontal="right" vertical="center" shrinkToFit="1"/>
    </xf>
    <xf numFmtId="166" fontId="21" fillId="0" borderId="46" xfId="0" applyNumberFormat="1" applyFont="1" applyFill="1" applyBorder="1" applyAlignment="1">
      <alignment horizontal="right" vertical="center" shrinkToFit="1"/>
    </xf>
    <xf numFmtId="0" fontId="80" fillId="0" borderId="46" xfId="0" applyFont="1" applyBorder="1" applyAlignment="1">
      <alignment horizontal="center" vertical="center" wrapText="1"/>
    </xf>
    <xf numFmtId="0" fontId="11" fillId="0" borderId="0" xfId="28" applyFont="1"/>
    <xf numFmtId="0" fontId="41" fillId="0" borderId="0" xfId="62" applyFont="1" applyAlignment="1">
      <alignment vertical="top" wrapText="1"/>
    </xf>
    <xf numFmtId="0" fontId="70" fillId="0" borderId="0" xfId="0" applyFont="1" applyBorder="1" applyAlignment="1">
      <alignment horizontal="right" vertical="top" wrapText="1" indent="2"/>
    </xf>
    <xf numFmtId="0" fontId="68" fillId="29" borderId="0" xfId="0" applyFont="1" applyFill="1" applyAlignment="1">
      <alignment vertical="top" wrapText="1"/>
    </xf>
    <xf numFmtId="0" fontId="68" fillId="29" borderId="0" xfId="62" applyFont="1" applyFill="1" applyAlignment="1">
      <alignment vertical="top" wrapText="1"/>
    </xf>
    <xf numFmtId="0" fontId="11" fillId="29" borderId="0" xfId="0" applyFont="1" applyFill="1" applyAlignment="1">
      <alignment vertical="top" wrapText="1"/>
    </xf>
    <xf numFmtId="0" fontId="48" fillId="0" borderId="0" xfId="65" applyFont="1" applyBorder="1" applyAlignment="1">
      <alignment horizontal="left" readingOrder="1"/>
    </xf>
    <xf numFmtId="0" fontId="71" fillId="0" borderId="0" xfId="65" applyFont="1" applyBorder="1" applyAlignment="1">
      <alignment horizontal="left" readingOrder="1"/>
    </xf>
    <xf numFmtId="0" fontId="75" fillId="0" borderId="0" xfId="63">
      <alignment vertical="top"/>
    </xf>
    <xf numFmtId="0" fontId="4" fillId="0" borderId="0" xfId="0" applyFont="1" applyFill="1" applyBorder="1">
      <alignment vertical="top"/>
    </xf>
    <xf numFmtId="0" fontId="4" fillId="0" borderId="84" xfId="0" applyFont="1" applyFill="1" applyBorder="1">
      <alignment vertical="top"/>
    </xf>
    <xf numFmtId="0" fontId="0" fillId="0" borderId="65" xfId="0" applyFill="1" applyBorder="1">
      <alignment vertical="top"/>
    </xf>
    <xf numFmtId="0" fontId="13" fillId="0" borderId="33" xfId="0" applyFont="1" applyFill="1" applyBorder="1">
      <alignment vertical="top"/>
    </xf>
    <xf numFmtId="0" fontId="4" fillId="0" borderId="49" xfId="0" applyFont="1" applyFill="1" applyBorder="1">
      <alignment vertical="top"/>
    </xf>
    <xf numFmtId="0" fontId="13" fillId="0" borderId="32" xfId="0" applyFont="1" applyFill="1" applyBorder="1">
      <alignment vertical="top"/>
    </xf>
    <xf numFmtId="0" fontId="13" fillId="0" borderId="0" xfId="0" applyFont="1" applyFill="1" applyBorder="1">
      <alignment vertical="top"/>
    </xf>
    <xf numFmtId="0" fontId="55" fillId="0" borderId="0" xfId="0" applyFont="1" applyFill="1" applyBorder="1" applyAlignment="1">
      <alignment horizontal="center" vertical="center"/>
    </xf>
    <xf numFmtId="0" fontId="13" fillId="0" borderId="37" xfId="0" applyFont="1" applyFill="1" applyBorder="1">
      <alignment vertical="top"/>
    </xf>
    <xf numFmtId="0" fontId="4" fillId="0" borderId="39" xfId="0" applyFont="1" applyFill="1" applyBorder="1">
      <alignment vertical="top"/>
    </xf>
    <xf numFmtId="0" fontId="0" fillId="0" borderId="48" xfId="0" applyFill="1" applyBorder="1">
      <alignment vertical="top"/>
    </xf>
    <xf numFmtId="0" fontId="63" fillId="0" borderId="10" xfId="0" applyFont="1" applyFill="1" applyBorder="1">
      <alignment vertical="top"/>
    </xf>
    <xf numFmtId="0" fontId="83" fillId="0" borderId="32" xfId="0" applyFont="1" applyBorder="1" applyAlignment="1">
      <alignment horizontal="center" vertical="center"/>
    </xf>
    <xf numFmtId="0" fontId="83" fillId="0" borderId="14" xfId="0" applyFont="1" applyFill="1" applyBorder="1" applyAlignment="1">
      <alignment horizontal="center" vertical="center"/>
    </xf>
    <xf numFmtId="0" fontId="83" fillId="0" borderId="15" xfId="0" applyFont="1" applyFill="1" applyBorder="1" applyAlignment="1">
      <alignment horizontal="center" vertical="center"/>
    </xf>
    <xf numFmtId="0" fontId="83" fillId="0" borderId="31" xfId="0" applyFont="1" applyFill="1" applyBorder="1" applyAlignment="1">
      <alignment horizontal="center" vertical="center"/>
    </xf>
    <xf numFmtId="1" fontId="83" fillId="0" borderId="14" xfId="0" applyNumberFormat="1" applyFont="1" applyFill="1" applyBorder="1" applyAlignment="1">
      <alignment horizontal="center" vertical="center"/>
    </xf>
    <xf numFmtId="1" fontId="83" fillId="0" borderId="15" xfId="0" applyNumberFormat="1" applyFont="1" applyFill="1" applyBorder="1" applyAlignment="1">
      <alignment horizontal="center" vertical="center"/>
    </xf>
    <xf numFmtId="1" fontId="83" fillId="0" borderId="32" xfId="0" applyNumberFormat="1" applyFont="1" applyFill="1" applyBorder="1" applyAlignment="1">
      <alignment horizontal="center" vertical="center"/>
    </xf>
    <xf numFmtId="1" fontId="83" fillId="0" borderId="6" xfId="0" applyNumberFormat="1" applyFont="1" applyFill="1" applyBorder="1" applyAlignment="1">
      <alignment horizontal="center" vertical="center"/>
    </xf>
    <xf numFmtId="1" fontId="83" fillId="0" borderId="4" xfId="0" applyNumberFormat="1" applyFont="1" applyFill="1" applyBorder="1" applyAlignment="1">
      <alignment horizontal="center" vertical="center"/>
    </xf>
    <xf numFmtId="0" fontId="83" fillId="0" borderId="7" xfId="0" applyFont="1" applyFill="1" applyBorder="1" applyAlignment="1">
      <alignment horizontal="center" vertical="center"/>
    </xf>
    <xf numFmtId="0" fontId="83" fillId="0" borderId="0" xfId="0" applyFont="1" applyFill="1" applyAlignment="1">
      <alignment horizontal="center" vertical="center"/>
    </xf>
    <xf numFmtId="0" fontId="83" fillId="0" borderId="0" xfId="0" applyFont="1" applyAlignment="1">
      <alignment horizontal="center" vertical="center"/>
    </xf>
    <xf numFmtId="0" fontId="84" fillId="0" borderId="52" xfId="0" applyFont="1" applyFill="1" applyBorder="1" applyAlignment="1">
      <alignment horizontal="center" vertical="center" wrapText="1"/>
    </xf>
    <xf numFmtId="0" fontId="84" fillId="0" borderId="30" xfId="0" applyFont="1" applyFill="1" applyBorder="1" applyAlignment="1">
      <alignment horizontal="center" vertical="center" wrapText="1"/>
    </xf>
    <xf numFmtId="0" fontId="83" fillId="0" borderId="61" xfId="0" applyFont="1" applyFill="1" applyBorder="1" applyAlignment="1">
      <alignment horizontal="center" vertical="center" wrapText="1"/>
    </xf>
    <xf numFmtId="0" fontId="83" fillId="0" borderId="32" xfId="0" applyFont="1" applyFill="1" applyBorder="1" applyAlignment="1">
      <alignment horizontal="center" vertical="center"/>
    </xf>
    <xf numFmtId="177" fontId="83" fillId="0" borderId="15" xfId="0" applyNumberFormat="1" applyFont="1" applyFill="1" applyBorder="1" applyAlignment="1">
      <alignment horizontal="center" vertical="center"/>
    </xf>
    <xf numFmtId="165" fontId="83" fillId="0" borderId="15" xfId="0" applyNumberFormat="1" applyFont="1" applyFill="1" applyBorder="1" applyAlignment="1">
      <alignment horizontal="center" vertical="center"/>
    </xf>
    <xf numFmtId="165" fontId="83" fillId="0" borderId="61" xfId="0" applyNumberFormat="1" applyFont="1" applyFill="1" applyBorder="1" applyAlignment="1">
      <alignment horizontal="center" vertical="center"/>
    </xf>
    <xf numFmtId="165" fontId="83" fillId="0" borderId="32" xfId="0" applyNumberFormat="1" applyFont="1" applyFill="1" applyBorder="1" applyAlignment="1">
      <alignment horizontal="center" vertical="center"/>
    </xf>
    <xf numFmtId="165" fontId="83" fillId="0" borderId="14" xfId="0" applyNumberFormat="1" applyFont="1" applyFill="1" applyBorder="1" applyAlignment="1">
      <alignment horizontal="center" vertical="center"/>
    </xf>
    <xf numFmtId="0" fontId="84" fillId="0" borderId="52" xfId="0" applyFont="1" applyBorder="1" applyAlignment="1">
      <alignment horizontal="center" vertical="center" wrapText="1"/>
    </xf>
    <xf numFmtId="0" fontId="84" fillId="0" borderId="30" xfId="0" applyFont="1" applyBorder="1" applyAlignment="1">
      <alignment horizontal="center" vertical="center" wrapText="1"/>
    </xf>
    <xf numFmtId="0" fontId="83" fillId="0" borderId="61" xfId="0" applyFont="1" applyBorder="1" applyAlignment="1">
      <alignment horizontal="center" vertical="center" wrapText="1"/>
    </xf>
    <xf numFmtId="0" fontId="83" fillId="0" borderId="6" xfId="0" applyFont="1" applyFill="1" applyBorder="1" applyAlignment="1">
      <alignment horizontal="center" vertical="center"/>
    </xf>
    <xf numFmtId="0" fontId="83" fillId="0" borderId="23" xfId="0" applyFont="1" applyFill="1" applyBorder="1" applyAlignment="1">
      <alignment horizontal="center" vertical="center"/>
    </xf>
    <xf numFmtId="0" fontId="86" fillId="0" borderId="0" xfId="0" applyFont="1" applyFill="1">
      <alignment vertical="top"/>
    </xf>
    <xf numFmtId="0" fontId="84" fillId="0" borderId="52" xfId="0" applyFont="1" applyFill="1" applyBorder="1" applyAlignment="1">
      <alignment horizontal="center" wrapText="1"/>
    </xf>
    <xf numFmtId="0" fontId="84" fillId="0" borderId="30" xfId="0" applyFont="1" applyFill="1" applyBorder="1" applyAlignment="1">
      <alignment horizontal="center" wrapText="1"/>
    </xf>
    <xf numFmtId="0" fontId="83" fillId="0" borderId="61" xfId="0" applyFont="1" applyFill="1" applyBorder="1" applyAlignment="1">
      <alignment horizontal="center" wrapText="1"/>
    </xf>
    <xf numFmtId="177" fontId="83" fillId="0" borderId="32" xfId="0" applyNumberFormat="1" applyFont="1" applyFill="1" applyBorder="1" applyAlignment="1">
      <alignment horizontal="center" vertical="center"/>
    </xf>
    <xf numFmtId="0" fontId="4" fillId="0" borderId="61" xfId="0" applyFont="1" applyFill="1" applyBorder="1">
      <alignment vertical="top"/>
    </xf>
    <xf numFmtId="9" fontId="4" fillId="0" borderId="62" xfId="0" applyNumberFormat="1" applyFont="1" applyFill="1" applyBorder="1" applyAlignment="1">
      <alignment horizontal="center"/>
    </xf>
    <xf numFmtId="9" fontId="4" fillId="0" borderId="49" xfId="0" applyNumberFormat="1" applyFont="1" applyFill="1" applyBorder="1" applyAlignment="1">
      <alignment horizontal="center"/>
    </xf>
    <xf numFmtId="9" fontId="4" fillId="0" borderId="53" xfId="0" applyNumberFormat="1" applyFont="1" applyFill="1" applyBorder="1" applyAlignment="1">
      <alignment horizontal="center"/>
    </xf>
    <xf numFmtId="0" fontId="4" fillId="0" borderId="16" xfId="0" applyFont="1" applyFill="1" applyBorder="1">
      <alignment vertical="top"/>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24" xfId="0" applyFont="1" applyFill="1" applyBorder="1" applyAlignment="1">
      <alignment horizontal="center"/>
    </xf>
    <xf numFmtId="9" fontId="4" fillId="0" borderId="50" xfId="0" applyNumberFormat="1" applyFont="1" applyFill="1" applyBorder="1" applyAlignment="1">
      <alignment horizontal="center"/>
    </xf>
    <xf numFmtId="9" fontId="4" fillId="0" borderId="51" xfId="0" applyNumberFormat="1" applyFont="1" applyFill="1" applyBorder="1" applyAlignment="1">
      <alignment horizontal="center"/>
    </xf>
    <xf numFmtId="9" fontId="4" fillId="0" borderId="24" xfId="0" applyNumberFormat="1" applyFont="1" applyFill="1" applyBorder="1" applyAlignment="1">
      <alignment horizontal="center"/>
    </xf>
    <xf numFmtId="0" fontId="4" fillId="0" borderId="33" xfId="0" applyFont="1" applyFill="1" applyBorder="1">
      <alignment vertical="top"/>
    </xf>
    <xf numFmtId="0" fontId="4" fillId="0" borderId="22" xfId="0" applyFont="1" applyFill="1" applyBorder="1">
      <alignment vertical="top"/>
    </xf>
    <xf numFmtId="0" fontId="4" fillId="0" borderId="0" xfId="0" applyFont="1" applyFill="1">
      <alignment vertical="top"/>
    </xf>
    <xf numFmtId="0" fontId="4" fillId="0" borderId="20" xfId="0" applyFont="1" applyFill="1" applyBorder="1" applyAlignment="1">
      <alignment horizontal="center" vertical="top" wrapText="1"/>
    </xf>
    <xf numFmtId="0" fontId="4" fillId="0" borderId="8" xfId="0" applyFont="1" applyFill="1" applyBorder="1">
      <alignment vertical="top"/>
    </xf>
    <xf numFmtId="164" fontId="4" fillId="0" borderId="132" xfId="0" applyNumberFormat="1" applyFont="1" applyFill="1" applyBorder="1" applyAlignment="1">
      <alignment horizontal="center"/>
    </xf>
    <xf numFmtId="164" fontId="4" fillId="0" borderId="134" xfId="0" applyNumberFormat="1" applyFont="1" applyFill="1" applyBorder="1" applyAlignment="1">
      <alignment horizontal="center"/>
    </xf>
    <xf numFmtId="164" fontId="4" fillId="0" borderId="136" xfId="0" applyNumberFormat="1" applyFont="1" applyFill="1" applyBorder="1" applyAlignment="1">
      <alignment horizontal="center"/>
    </xf>
    <xf numFmtId="10" fontId="4" fillId="0" borderId="132" xfId="0" applyNumberFormat="1" applyFont="1" applyFill="1" applyBorder="1" applyAlignment="1">
      <alignment horizontal="center"/>
    </xf>
    <xf numFmtId="10" fontId="4" fillId="0" borderId="134" xfId="0" applyNumberFormat="1" applyFont="1" applyFill="1" applyBorder="1" applyAlignment="1">
      <alignment horizontal="center"/>
    </xf>
    <xf numFmtId="10" fontId="4" fillId="0" borderId="136" xfId="0" applyNumberFormat="1" applyFont="1" applyFill="1" applyBorder="1" applyAlignment="1">
      <alignment horizontal="center"/>
    </xf>
    <xf numFmtId="164" fontId="4" fillId="0" borderId="136" xfId="0" applyNumberFormat="1" applyFont="1" applyFill="1" applyBorder="1" applyAlignment="1">
      <alignment horizontal="left"/>
    </xf>
    <xf numFmtId="10" fontId="4" fillId="0" borderId="11" xfId="25" applyNumberFormat="1" applyFont="1" applyBorder="1" applyAlignment="1">
      <alignment horizontal="right"/>
    </xf>
    <xf numFmtId="10" fontId="4" fillId="0" borderId="46" xfId="25" applyNumberFormat="1" applyFont="1" applyBorder="1" applyAlignment="1">
      <alignment horizontal="right"/>
    </xf>
    <xf numFmtId="10" fontId="4" fillId="0" borderId="21" xfId="25" applyNumberFormat="1" applyFont="1" applyBorder="1" applyAlignment="1">
      <alignment horizontal="right"/>
    </xf>
    <xf numFmtId="9" fontId="4" fillId="0" borderId="54" xfId="0" applyNumberFormat="1" applyFont="1" applyFill="1" applyBorder="1" applyAlignment="1">
      <alignment horizontal="right"/>
    </xf>
    <xf numFmtId="9" fontId="4" fillId="0" borderId="46" xfId="0" applyNumberFormat="1" applyFont="1" applyFill="1" applyBorder="1" applyAlignment="1">
      <alignment horizontal="right"/>
    </xf>
    <xf numFmtId="10" fontId="87" fillId="0" borderId="54" xfId="25" applyNumberFormat="1" applyFont="1" applyBorder="1" applyAlignment="1">
      <alignment horizontal="center"/>
    </xf>
    <xf numFmtId="10" fontId="83" fillId="0" borderId="46" xfId="25" applyNumberFormat="1" applyFont="1" applyBorder="1" applyAlignment="1">
      <alignment horizontal="center"/>
    </xf>
    <xf numFmtId="9" fontId="4" fillId="0" borderId="46" xfId="25" applyFont="1" applyBorder="1" applyAlignment="1">
      <alignment horizontal="center" vertical="center"/>
    </xf>
    <xf numFmtId="9" fontId="4" fillId="0" borderId="42" xfId="25" applyFont="1" applyBorder="1" applyAlignment="1">
      <alignment horizontal="center" vertical="center"/>
    </xf>
    <xf numFmtId="9" fontId="4" fillId="0" borderId="45" xfId="25" applyFont="1" applyBorder="1" applyAlignment="1">
      <alignment horizontal="center" vertical="center"/>
    </xf>
    <xf numFmtId="9" fontId="4" fillId="0" borderId="11" xfId="25" applyFont="1" applyBorder="1" applyAlignment="1">
      <alignment horizontal="center" vertical="center"/>
    </xf>
    <xf numFmtId="9" fontId="4" fillId="0" borderId="21" xfId="25" applyFont="1" applyBorder="1" applyAlignment="1">
      <alignment horizontal="center" vertical="center"/>
    </xf>
    <xf numFmtId="9" fontId="12" fillId="0" borderId="48" xfId="25" applyFont="1" applyBorder="1" applyAlignment="1">
      <alignment horizontal="center" vertical="center"/>
    </xf>
    <xf numFmtId="9" fontId="12" fillId="0" borderId="62" xfId="25" applyFont="1" applyBorder="1" applyAlignment="1">
      <alignment horizontal="center" vertical="center"/>
    </xf>
    <xf numFmtId="9" fontId="12" fillId="0" borderId="53" xfId="25" applyFont="1" applyBorder="1" applyAlignment="1">
      <alignment horizontal="center" vertical="center"/>
    </xf>
    <xf numFmtId="9" fontId="4" fillId="0" borderId="14" xfId="25" applyFont="1" applyBorder="1" applyAlignment="1">
      <alignment horizontal="left" vertical="center" wrapText="1"/>
    </xf>
    <xf numFmtId="9" fontId="4" fillId="0" borderId="15" xfId="25" applyFont="1" applyFill="1" applyBorder="1" applyAlignment="1">
      <alignment horizontal="left" vertical="center" wrapText="1"/>
    </xf>
    <xf numFmtId="9" fontId="4" fillId="0" borderId="15" xfId="25" applyFont="1" applyBorder="1" applyAlignment="1">
      <alignment horizontal="left" vertical="center"/>
    </xf>
    <xf numFmtId="9" fontId="4" fillId="0" borderId="6" xfId="25" applyFont="1" applyBorder="1" applyAlignment="1">
      <alignment horizontal="left" vertical="center"/>
    </xf>
    <xf numFmtId="0" fontId="63" fillId="0" borderId="30" xfId="0" applyFont="1" applyBorder="1" applyAlignment="1">
      <alignment horizontal="center" vertical="center" wrapText="1"/>
    </xf>
    <xf numFmtId="0" fontId="21" fillId="0" borderId="16" xfId="0" applyFont="1" applyBorder="1" applyAlignment="1">
      <alignment horizontal="center" vertical="center"/>
    </xf>
    <xf numFmtId="164" fontId="4" fillId="0" borderId="15" xfId="0" applyNumberFormat="1" applyFont="1" applyBorder="1" applyAlignment="1">
      <alignment horizontal="center"/>
    </xf>
    <xf numFmtId="0" fontId="4" fillId="0" borderId="27" xfId="0" applyFont="1" applyFill="1" applyBorder="1" applyAlignment="1">
      <alignment wrapText="1"/>
    </xf>
    <xf numFmtId="164" fontId="4" fillId="0" borderId="15" xfId="0" applyNumberFormat="1" applyFont="1" applyBorder="1" applyAlignment="1">
      <alignment horizontal="right"/>
    </xf>
    <xf numFmtId="9" fontId="14" fillId="0" borderId="0" xfId="26" applyNumberFormat="1"/>
    <xf numFmtId="164" fontId="4" fillId="0" borderId="14" xfId="0" applyNumberFormat="1" applyFont="1" applyBorder="1">
      <alignment vertical="top"/>
    </xf>
    <xf numFmtId="164" fontId="4" fillId="0" borderId="15" xfId="0" applyNumberFormat="1" applyFont="1" applyBorder="1">
      <alignment vertical="top"/>
    </xf>
    <xf numFmtId="164" fontId="4" fillId="0" borderId="61" xfId="0" applyNumberFormat="1" applyFont="1" applyBorder="1">
      <alignment vertical="top"/>
    </xf>
    <xf numFmtId="164" fontId="4" fillId="0" borderId="61" xfId="25" applyNumberFormat="1" applyFont="1" applyBorder="1" applyAlignment="1">
      <alignment vertical="top"/>
    </xf>
    <xf numFmtId="164" fontId="12" fillId="0" borderId="54" xfId="25" applyNumberFormat="1" applyFont="1" applyBorder="1" applyAlignment="1">
      <alignment horizontal="center" vertical="center"/>
    </xf>
    <xf numFmtId="164" fontId="4" fillId="0" borderId="46" xfId="25" applyNumberFormat="1" applyFont="1" applyBorder="1" applyAlignment="1">
      <alignment horizontal="center" vertical="center"/>
    </xf>
    <xf numFmtId="164" fontId="12" fillId="0" borderId="55" xfId="25" applyNumberFormat="1" applyFont="1" applyBorder="1" applyAlignment="1">
      <alignment horizontal="center" vertical="center"/>
    </xf>
    <xf numFmtId="164" fontId="4" fillId="0" borderId="50" xfId="25" applyNumberFormat="1" applyFont="1" applyBorder="1" applyAlignment="1">
      <alignment horizontal="center" vertical="center"/>
    </xf>
    <xf numFmtId="164" fontId="4" fillId="0" borderId="61" xfId="0" applyNumberFormat="1" applyFont="1" applyBorder="1" applyAlignment="1">
      <alignment horizontal="right"/>
    </xf>
    <xf numFmtId="164" fontId="4" fillId="0" borderId="16" xfId="0" applyNumberFormat="1" applyFont="1" applyBorder="1" applyAlignment="1">
      <alignment horizontal="right"/>
    </xf>
    <xf numFmtId="0" fontId="4" fillId="0" borderId="29" xfId="0" applyFont="1" applyFill="1" applyBorder="1">
      <alignment vertical="top"/>
    </xf>
    <xf numFmtId="0" fontId="11" fillId="0" borderId="64" xfId="28" applyFont="1" applyBorder="1"/>
    <xf numFmtId="164" fontId="4" fillId="0" borderId="30" xfId="0" applyNumberFormat="1" applyFont="1" applyBorder="1">
      <alignment vertical="top"/>
    </xf>
    <xf numFmtId="3" fontId="4" fillId="0" borderId="61" xfId="0" applyNumberFormat="1" applyFont="1" applyBorder="1">
      <alignment vertical="top"/>
    </xf>
    <xf numFmtId="3" fontId="4" fillId="0" borderId="16" xfId="0" applyNumberFormat="1" applyFont="1" applyBorder="1">
      <alignment vertical="top"/>
    </xf>
    <xf numFmtId="0" fontId="4" fillId="0" borderId="137" xfId="0" applyFont="1" applyFill="1" applyBorder="1">
      <alignment vertical="top"/>
    </xf>
    <xf numFmtId="0" fontId="4" fillId="0" borderId="52" xfId="0" applyFont="1" applyFill="1" applyBorder="1" applyAlignment="1">
      <alignment horizontal="center" vertical="top" wrapText="1"/>
    </xf>
    <xf numFmtId="0" fontId="4" fillId="0" borderId="52" xfId="0" applyFont="1" applyFill="1" applyBorder="1" applyAlignment="1">
      <alignment vertical="top" wrapText="1"/>
    </xf>
    <xf numFmtId="9" fontId="4" fillId="0" borderId="138" xfId="0" applyNumberFormat="1" applyFont="1" applyFill="1" applyBorder="1" applyAlignment="1">
      <alignment horizontal="left"/>
    </xf>
    <xf numFmtId="9" fontId="4" fillId="0" borderId="139" xfId="0" applyNumberFormat="1" applyFont="1" applyFill="1" applyBorder="1" applyAlignment="1">
      <alignment horizontal="left"/>
    </xf>
    <xf numFmtId="0" fontId="4" fillId="0" borderId="139" xfId="0" applyFont="1" applyFill="1" applyBorder="1" applyAlignment="1">
      <alignment horizontal="left"/>
    </xf>
    <xf numFmtId="0" fontId="4" fillId="0" borderId="17" xfId="0" applyFont="1" applyFill="1" applyBorder="1" applyAlignment="1">
      <alignment vertical="top" wrapText="1"/>
    </xf>
    <xf numFmtId="0" fontId="4" fillId="0" borderId="22" xfId="0" applyFont="1" applyFill="1" applyBorder="1" applyAlignment="1">
      <alignment horizontal="right"/>
    </xf>
    <xf numFmtId="0" fontId="4" fillId="0" borderId="137" xfId="0" applyFont="1" applyFill="1" applyBorder="1" applyAlignment="1">
      <alignment horizontal="left"/>
    </xf>
    <xf numFmtId="0" fontId="4" fillId="0" borderId="138" xfId="0" applyFont="1" applyFill="1" applyBorder="1" applyAlignment="1">
      <alignment horizontal="left"/>
    </xf>
    <xf numFmtId="0" fontId="4" fillId="0" borderId="9" xfId="0" applyFont="1" applyFill="1" applyBorder="1" applyAlignment="1">
      <alignment horizontal="center" vertical="top" wrapText="1"/>
    </xf>
    <xf numFmtId="164" fontId="4" fillId="0" borderId="140" xfId="0" applyNumberFormat="1" applyFont="1" applyFill="1" applyBorder="1" applyAlignment="1">
      <alignment horizontal="center"/>
    </xf>
    <xf numFmtId="164" fontId="4" fillId="0" borderId="141" xfId="0" applyNumberFormat="1" applyFont="1" applyFill="1" applyBorder="1" applyAlignment="1">
      <alignment horizontal="center"/>
    </xf>
    <xf numFmtId="164" fontId="4" fillId="0" borderId="142" xfId="0" applyNumberFormat="1" applyFont="1" applyFill="1" applyBorder="1" applyAlignment="1">
      <alignment horizontal="center"/>
    </xf>
    <xf numFmtId="10" fontId="4" fillId="0" borderId="140" xfId="0" applyNumberFormat="1" applyFont="1" applyFill="1" applyBorder="1" applyAlignment="1">
      <alignment horizontal="center"/>
    </xf>
    <xf numFmtId="10" fontId="4" fillId="0" borderId="141" xfId="0" applyNumberFormat="1" applyFont="1" applyFill="1" applyBorder="1" applyAlignment="1">
      <alignment horizontal="center"/>
    </xf>
    <xf numFmtId="10" fontId="4" fillId="0" borderId="142" xfId="0" applyNumberFormat="1" applyFont="1" applyFill="1" applyBorder="1" applyAlignment="1">
      <alignment horizontal="center"/>
    </xf>
    <xf numFmtId="10" fontId="4" fillId="0" borderId="143" xfId="0" applyNumberFormat="1" applyFont="1" applyFill="1" applyBorder="1" applyAlignment="1">
      <alignment horizontal="left"/>
    </xf>
    <xf numFmtId="10" fontId="4" fillId="0" borderId="144" xfId="0" applyNumberFormat="1" applyFont="1" applyFill="1" applyBorder="1" applyAlignment="1">
      <alignment horizontal="center"/>
    </xf>
    <xf numFmtId="0" fontId="4" fillId="0" borderId="10" xfId="28" applyFont="1" applyBorder="1"/>
    <xf numFmtId="0" fontId="13" fillId="0" borderId="14" xfId="0" applyFont="1" applyBorder="1" applyAlignment="1">
      <alignment vertical="top" wrapText="1"/>
    </xf>
    <xf numFmtId="0" fontId="4" fillId="0" borderId="10" xfId="0" applyFont="1" applyFill="1" applyBorder="1" applyAlignment="1">
      <alignment horizontal="center" vertical="top" wrapText="1"/>
    </xf>
    <xf numFmtId="0" fontId="4" fillId="0" borderId="36" xfId="0" applyFont="1" applyFill="1" applyBorder="1" applyAlignment="1">
      <alignment horizontal="center" vertical="top" wrapText="1"/>
    </xf>
    <xf numFmtId="9" fontId="4" fillId="0" borderId="45" xfId="0" applyNumberFormat="1" applyFont="1" applyBorder="1">
      <alignment vertical="top"/>
    </xf>
    <xf numFmtId="9" fontId="4" fillId="0" borderId="21" xfId="0" applyNumberFormat="1" applyFont="1" applyBorder="1">
      <alignment vertical="top"/>
    </xf>
    <xf numFmtId="9" fontId="4" fillId="0" borderId="53" xfId="0" applyNumberFormat="1" applyFont="1" applyBorder="1">
      <alignment vertical="top"/>
    </xf>
    <xf numFmtId="9" fontId="4" fillId="0" borderId="21" xfId="0" applyNumberFormat="1" applyFont="1" applyFill="1" applyBorder="1" applyAlignment="1">
      <alignment horizontal="right"/>
    </xf>
    <xf numFmtId="10" fontId="83" fillId="0" borderId="21" xfId="25" applyNumberFormat="1" applyFont="1" applyBorder="1" applyAlignment="1">
      <alignment horizontal="center"/>
    </xf>
    <xf numFmtId="164" fontId="4" fillId="0" borderId="21" xfId="25" applyNumberFormat="1" applyFont="1" applyBorder="1" applyAlignment="1">
      <alignment horizontal="center" vertical="center"/>
    </xf>
    <xf numFmtId="164" fontId="4" fillId="0" borderId="24" xfId="25" applyNumberFormat="1" applyFont="1" applyBorder="1" applyAlignment="1">
      <alignment horizontal="center" vertical="center"/>
    </xf>
    <xf numFmtId="0" fontId="11" fillId="0" borderId="0" xfId="0" applyFont="1" applyFill="1">
      <alignment vertical="top"/>
    </xf>
    <xf numFmtId="0" fontId="15" fillId="0" borderId="0" xfId="0" applyFont="1" applyFill="1">
      <alignment vertical="top"/>
    </xf>
    <xf numFmtId="0" fontId="66" fillId="0" borderId="0" xfId="63" applyFont="1" applyFill="1" applyAlignment="1">
      <alignment vertical="top" wrapText="1"/>
    </xf>
    <xf numFmtId="0" fontId="11" fillId="0" borderId="0" xfId="0" applyFont="1" applyFill="1" applyAlignment="1">
      <alignment vertical="top" wrapText="1"/>
    </xf>
    <xf numFmtId="0" fontId="77" fillId="0" borderId="0" xfId="0" applyFont="1" applyFill="1">
      <alignment vertical="top"/>
    </xf>
    <xf numFmtId="0" fontId="76" fillId="0" borderId="0" xfId="63" applyFont="1" applyFill="1" applyAlignment="1">
      <alignment vertical="top" wrapText="1"/>
    </xf>
    <xf numFmtId="0" fontId="77" fillId="0" borderId="0" xfId="0" applyFont="1" applyFill="1" applyAlignment="1">
      <alignment vertical="top" wrapText="1"/>
    </xf>
    <xf numFmtId="0" fontId="4" fillId="0" borderId="0" xfId="0" applyFont="1" applyFill="1" applyAlignment="1">
      <alignment horizontal="center" vertical="top"/>
    </xf>
    <xf numFmtId="0" fontId="74" fillId="0" borderId="0" xfId="0" applyFont="1" applyFill="1" applyAlignment="1">
      <alignment horizontal="center" vertical="center"/>
    </xf>
    <xf numFmtId="0" fontId="13" fillId="0" borderId="0" xfId="0" applyFont="1" applyFill="1" applyAlignment="1">
      <alignment horizontal="center" vertical="center"/>
    </xf>
    <xf numFmtId="0" fontId="77" fillId="0" borderId="0" xfId="0" applyFont="1" applyFill="1" applyAlignment="1">
      <alignment horizontal="center" vertical="top"/>
    </xf>
    <xf numFmtId="0" fontId="4" fillId="0" borderId="0" xfId="0" applyFont="1" applyFill="1" applyAlignment="1">
      <alignment horizontal="center" vertical="center" wrapText="1"/>
    </xf>
    <xf numFmtId="0" fontId="76" fillId="0" borderId="0" xfId="63" applyFont="1" applyFill="1" applyAlignment="1">
      <alignment horizontal="center" vertical="top"/>
    </xf>
    <xf numFmtId="0" fontId="74" fillId="0" borderId="0" xfId="0" applyFont="1" applyAlignment="1">
      <alignment horizontal="center" vertical="center"/>
    </xf>
    <xf numFmtId="0" fontId="78" fillId="0" borderId="0" xfId="0" applyFont="1" applyFill="1" applyAlignment="1">
      <alignment horizontal="center" vertical="center"/>
    </xf>
    <xf numFmtId="0" fontId="68" fillId="29" borderId="0" xfId="0" applyFont="1" applyFill="1" applyAlignment="1">
      <alignment vertical="top" wrapText="1"/>
    </xf>
    <xf numFmtId="0" fontId="68" fillId="29" borderId="0" xfId="62" applyFont="1" applyFill="1" applyAlignment="1">
      <alignment vertical="top" wrapText="1"/>
    </xf>
    <xf numFmtId="0" fontId="69" fillId="0" borderId="0" xfId="0" applyFont="1" applyBorder="1" applyAlignment="1">
      <alignment vertical="center" wrapText="1"/>
    </xf>
    <xf numFmtId="0" fontId="70" fillId="0" borderId="0" xfId="0" applyFont="1" applyBorder="1" applyAlignment="1">
      <alignment horizontal="right" vertical="top" wrapText="1" indent="2"/>
    </xf>
    <xf numFmtId="0" fontId="11" fillId="29" borderId="0" xfId="0" applyFont="1" applyFill="1" applyAlignment="1">
      <alignment vertical="top" wrapText="1"/>
    </xf>
    <xf numFmtId="0" fontId="68" fillId="29" borderId="0" xfId="0" applyFont="1" applyFill="1" applyAlignment="1">
      <alignment vertical="top"/>
    </xf>
    <xf numFmtId="0" fontId="68" fillId="29" borderId="0" xfId="0" quotePrefix="1" applyFont="1" applyFill="1" applyAlignment="1">
      <alignment vertical="top" wrapText="1"/>
    </xf>
    <xf numFmtId="0" fontId="41" fillId="0" borderId="0" xfId="0" applyFont="1" applyAlignment="1">
      <alignment vertical="top" wrapText="1"/>
    </xf>
    <xf numFmtId="0" fontId="41" fillId="0" borderId="0" xfId="0" applyFont="1">
      <alignment vertical="top"/>
    </xf>
    <xf numFmtId="0" fontId="41" fillId="0" borderId="0" xfId="62" quotePrefix="1" applyFont="1" applyAlignment="1">
      <alignment vertical="top" wrapText="1"/>
    </xf>
    <xf numFmtId="0" fontId="41" fillId="0" borderId="0" xfId="62" applyFont="1" applyAlignment="1">
      <alignment vertical="top" wrapText="1"/>
    </xf>
    <xf numFmtId="168" fontId="41" fillId="0" borderId="0" xfId="49" applyNumberFormat="1" applyFont="1" applyAlignment="1">
      <alignment horizontal="left" vertical="center" shrinkToFit="1"/>
    </xf>
    <xf numFmtId="0" fontId="75" fillId="0" borderId="0" xfId="63" applyFont="1" applyAlignment="1">
      <alignment vertical="top" wrapText="1"/>
    </xf>
    <xf numFmtId="0" fontId="79" fillId="0" borderId="0" xfId="0" applyFont="1" applyAlignment="1">
      <alignment vertical="top" wrapText="1"/>
    </xf>
    <xf numFmtId="0" fontId="75" fillId="0" borderId="0" xfId="63" applyAlignment="1">
      <alignment vertical="top" wrapText="1"/>
    </xf>
    <xf numFmtId="0" fontId="40" fillId="0" borderId="0" xfId="0" applyFont="1" applyAlignment="1">
      <alignment vertical="top" wrapText="1"/>
    </xf>
    <xf numFmtId="0" fontId="89" fillId="0" borderId="0" xfId="0" applyFont="1" applyAlignment="1">
      <alignment vertical="top" wrapText="1"/>
    </xf>
    <xf numFmtId="0" fontId="75" fillId="0" borderId="0" xfId="63" applyFill="1" applyAlignment="1">
      <alignment vertical="top" wrapText="1"/>
    </xf>
    <xf numFmtId="0" fontId="75" fillId="0" borderId="0" xfId="63" applyFont="1" applyFill="1" applyAlignment="1">
      <alignment vertical="top" wrapText="1"/>
    </xf>
    <xf numFmtId="0" fontId="24" fillId="0" borderId="0" xfId="62" applyAlignment="1">
      <alignment vertical="top" wrapText="1"/>
    </xf>
    <xf numFmtId="0" fontId="4" fillId="0" borderId="12"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36" xfId="0" applyFont="1" applyBorder="1" applyAlignment="1">
      <alignment horizontal="left" vertical="top"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3" fillId="0" borderId="8" xfId="0" applyFont="1" applyFill="1" applyBorder="1" applyAlignment="1">
      <alignment vertical="top" wrapText="1"/>
    </xf>
    <xf numFmtId="0" fontId="63" fillId="0" borderId="22" xfId="0" applyFont="1" applyFill="1" applyBorder="1" applyAlignment="1">
      <alignment vertical="top" wrapText="1"/>
    </xf>
    <xf numFmtId="0" fontId="13" fillId="0" borderId="8" xfId="0" applyFont="1" applyFill="1" applyBorder="1" applyAlignment="1">
      <alignment vertical="top" wrapText="1"/>
    </xf>
    <xf numFmtId="0" fontId="13" fillId="0" borderId="22" xfId="0" applyFont="1" applyFill="1" applyBorder="1" applyAlignment="1">
      <alignment vertical="top" wrapText="1"/>
    </xf>
    <xf numFmtId="0" fontId="63" fillId="0" borderId="49" xfId="0" applyFont="1" applyBorder="1" applyAlignment="1">
      <alignment horizontal="left" vertical="center" wrapText="1"/>
    </xf>
    <xf numFmtId="0" fontId="63" fillId="0" borderId="83" xfId="0" applyFont="1" applyBorder="1" applyAlignment="1">
      <alignment horizontal="left" vertical="center" wrapText="1"/>
    </xf>
    <xf numFmtId="0" fontId="63" fillId="0" borderId="44" xfId="0" applyFont="1" applyBorder="1" applyAlignment="1">
      <alignment horizontal="left" vertical="center" wrapText="1"/>
    </xf>
    <xf numFmtId="171" fontId="56" fillId="31" borderId="95" xfId="45" applyNumberFormat="1" applyFont="1" applyFill="1" applyBorder="1" applyAlignment="1">
      <alignment horizontal="right" vertical="center" shrinkToFit="1"/>
    </xf>
    <xf numFmtId="171" fontId="56" fillId="31" borderId="89" xfId="45" applyNumberFormat="1" applyFont="1" applyFill="1" applyBorder="1" applyAlignment="1">
      <alignment horizontal="right" vertical="center" shrinkToFit="1"/>
    </xf>
    <xf numFmtId="171" fontId="56" fillId="31" borderId="108" xfId="45" applyNumberFormat="1" applyFont="1" applyFill="1" applyBorder="1" applyAlignment="1">
      <alignment horizontal="right" vertical="center" shrinkToFit="1"/>
    </xf>
    <xf numFmtId="171" fontId="56" fillId="31" borderId="97" xfId="45" applyNumberFormat="1" applyFont="1" applyFill="1" applyBorder="1" applyAlignment="1">
      <alignment horizontal="right" vertical="center" shrinkToFit="1"/>
    </xf>
    <xf numFmtId="171" fontId="56" fillId="31" borderId="96" xfId="45" applyNumberFormat="1" applyFont="1" applyFill="1" applyBorder="1" applyAlignment="1">
      <alignment horizontal="right" vertical="center" shrinkToFit="1"/>
    </xf>
    <xf numFmtId="0" fontId="62" fillId="0" borderId="117" xfId="0" applyFont="1" applyBorder="1" applyAlignment="1">
      <alignment horizontal="right"/>
    </xf>
    <xf numFmtId="0" fontId="62" fillId="0" borderId="88" xfId="0" applyFont="1" applyBorder="1" applyAlignment="1">
      <alignment horizontal="right"/>
    </xf>
    <xf numFmtId="168" fontId="62" fillId="0" borderId="88" xfId="0" applyNumberFormat="1" applyFont="1" applyBorder="1" applyAlignment="1">
      <alignment horizontal="left"/>
    </xf>
    <xf numFmtId="171" fontId="61" fillId="31" borderId="121" xfId="45" applyNumberFormat="1" applyFont="1" applyFill="1" applyBorder="1" applyAlignment="1">
      <alignment horizontal="right" vertical="center" shrinkToFit="1"/>
    </xf>
    <xf numFmtId="171" fontId="61" fillId="31" borderId="119" xfId="45" applyNumberFormat="1" applyFont="1" applyFill="1" applyBorder="1" applyAlignment="1">
      <alignment horizontal="right" vertical="center" shrinkToFit="1"/>
    </xf>
    <xf numFmtId="171" fontId="61" fillId="31" borderId="125" xfId="45" applyNumberFormat="1" applyFont="1" applyFill="1" applyBorder="1" applyAlignment="1">
      <alignment horizontal="right" vertical="center" shrinkToFit="1"/>
    </xf>
    <xf numFmtId="171" fontId="61" fillId="31" borderId="123" xfId="45" applyNumberFormat="1" applyFont="1" applyFill="1" applyBorder="1" applyAlignment="1">
      <alignment horizontal="right" vertical="center" shrinkToFit="1"/>
    </xf>
    <xf numFmtId="171" fontId="61" fillId="31" borderId="120" xfId="45" applyNumberFormat="1" applyFont="1" applyFill="1" applyBorder="1" applyAlignment="1">
      <alignment horizontal="right" vertical="center" shrinkToFit="1"/>
    </xf>
    <xf numFmtId="171" fontId="61" fillId="31" borderId="98" xfId="45" applyNumberFormat="1" applyFont="1" applyFill="1" applyBorder="1" applyAlignment="1">
      <alignment horizontal="right" vertical="center" shrinkToFit="1"/>
    </xf>
    <xf numFmtId="171" fontId="61" fillId="31" borderId="99" xfId="45" applyNumberFormat="1" applyFont="1" applyFill="1" applyBorder="1" applyAlignment="1">
      <alignment horizontal="right" vertical="center" shrinkToFit="1"/>
    </xf>
    <xf numFmtId="171" fontId="61" fillId="31" borderId="109" xfId="45" applyNumberFormat="1" applyFont="1" applyFill="1" applyBorder="1" applyAlignment="1">
      <alignment horizontal="right" vertical="center" shrinkToFit="1"/>
    </xf>
    <xf numFmtId="171" fontId="61" fillId="0" borderId="111" xfId="45" applyNumberFormat="1" applyFont="1" applyFill="1" applyBorder="1" applyAlignment="1">
      <alignment horizontal="right" vertical="center" shrinkToFit="1"/>
    </xf>
    <xf numFmtId="171" fontId="61" fillId="0" borderId="110" xfId="45" applyNumberFormat="1" applyFont="1" applyFill="1" applyBorder="1" applyAlignment="1">
      <alignment horizontal="right" vertical="center" shrinkToFit="1"/>
    </xf>
    <xf numFmtId="171" fontId="61" fillId="0" borderId="109" xfId="45" applyNumberFormat="1" applyFont="1" applyFill="1" applyBorder="1" applyAlignment="1">
      <alignment horizontal="right" vertical="center" shrinkToFit="1"/>
    </xf>
    <xf numFmtId="171" fontId="61" fillId="0" borderId="99" xfId="45" applyNumberFormat="1" applyFont="1" applyFill="1" applyBorder="1" applyAlignment="1">
      <alignment horizontal="right" vertical="center" shrinkToFit="1"/>
    </xf>
    <xf numFmtId="171" fontId="56" fillId="31" borderId="121" xfId="45" applyNumberFormat="1" applyFont="1" applyFill="1" applyBorder="1" applyAlignment="1">
      <alignment horizontal="right" vertical="center" shrinkToFit="1"/>
    </xf>
    <xf numFmtId="171" fontId="56" fillId="31" borderId="119" xfId="45" applyNumberFormat="1" applyFont="1" applyFill="1" applyBorder="1" applyAlignment="1">
      <alignment horizontal="right" vertical="center" shrinkToFit="1"/>
    </xf>
    <xf numFmtId="171" fontId="56" fillId="31" borderId="125" xfId="45" applyNumberFormat="1" applyFont="1" applyFill="1" applyBorder="1" applyAlignment="1">
      <alignment horizontal="right" vertical="center" shrinkToFit="1"/>
    </xf>
    <xf numFmtId="171" fontId="56" fillId="31" borderId="123" xfId="45" applyNumberFormat="1" applyFont="1" applyFill="1" applyBorder="1" applyAlignment="1">
      <alignment horizontal="right" vertical="center" shrinkToFit="1"/>
    </xf>
    <xf numFmtId="171" fontId="56" fillId="31" borderId="120" xfId="45" applyNumberFormat="1" applyFont="1" applyFill="1" applyBorder="1" applyAlignment="1">
      <alignment horizontal="right" vertical="center" shrinkToFit="1"/>
    </xf>
    <xf numFmtId="173" fontId="24" fillId="30" borderId="121" xfId="25" applyNumberFormat="1" applyFont="1" applyFill="1" applyBorder="1" applyAlignment="1">
      <alignment horizontal="right" vertical="center" shrinkToFit="1"/>
    </xf>
    <xf numFmtId="173" fontId="24" fillId="30" borderId="120" xfId="25" applyNumberFormat="1" applyFont="1" applyFill="1" applyBorder="1" applyAlignment="1">
      <alignment horizontal="right" vertical="center" shrinkToFit="1"/>
    </xf>
    <xf numFmtId="175" fontId="23" fillId="14" borderId="121" xfId="45" applyNumberFormat="1" applyFont="1" applyFill="1" applyBorder="1" applyAlignment="1">
      <alignment horizontal="center" vertical="center" shrinkToFit="1"/>
    </xf>
    <xf numFmtId="175" fontId="23" fillId="14" borderId="119" xfId="45" applyNumberFormat="1" applyFont="1" applyFill="1" applyBorder="1" applyAlignment="1">
      <alignment horizontal="center" vertical="center" shrinkToFit="1"/>
    </xf>
    <xf numFmtId="175" fontId="23" fillId="14" borderId="120" xfId="45" applyNumberFormat="1" applyFont="1" applyFill="1" applyBorder="1" applyAlignment="1">
      <alignment horizontal="center" vertical="center" shrinkToFit="1"/>
    </xf>
    <xf numFmtId="164" fontId="56" fillId="14" borderId="121" xfId="25" applyNumberFormat="1" applyFont="1" applyFill="1" applyBorder="1" applyAlignment="1">
      <alignment horizontal="center" vertical="center" shrinkToFit="1"/>
    </xf>
    <xf numFmtId="164" fontId="56" fillId="14" borderId="120" xfId="25" applyNumberFormat="1" applyFont="1" applyFill="1" applyBorder="1" applyAlignment="1">
      <alignment horizontal="center" vertical="center" shrinkToFit="1"/>
    </xf>
    <xf numFmtId="0" fontId="49" fillId="0" borderId="89" xfId="0" applyFont="1" applyBorder="1" applyAlignment="1">
      <alignment horizontal="center"/>
    </xf>
    <xf numFmtId="171" fontId="56" fillId="31" borderId="124" xfId="45" applyNumberFormat="1" applyFont="1" applyFill="1" applyBorder="1" applyAlignment="1">
      <alignment horizontal="right" vertical="center" shrinkToFit="1"/>
    </xf>
    <xf numFmtId="171" fontId="56" fillId="31" borderId="99" xfId="45" applyNumberFormat="1" applyFont="1" applyFill="1" applyBorder="1" applyAlignment="1">
      <alignment horizontal="right" vertical="center" shrinkToFit="1"/>
    </xf>
    <xf numFmtId="171" fontId="56" fillId="31" borderId="109" xfId="45" applyNumberFormat="1" applyFont="1" applyFill="1" applyBorder="1" applyAlignment="1">
      <alignment horizontal="right" vertical="center" shrinkToFit="1"/>
    </xf>
    <xf numFmtId="172" fontId="24" fillId="30" borderId="121" xfId="45" applyNumberFormat="1" applyFill="1" applyBorder="1" applyAlignment="1">
      <alignment horizontal="right" vertical="center" shrinkToFit="1"/>
    </xf>
    <xf numFmtId="172" fontId="24" fillId="30" borderId="120" xfId="45" applyNumberFormat="1" applyFill="1" applyBorder="1" applyAlignment="1">
      <alignment horizontal="right" vertical="center" shrinkToFit="1"/>
    </xf>
    <xf numFmtId="173" fontId="53" fillId="30" borderId="95" xfId="25" applyNumberFormat="1" applyFont="1" applyFill="1" applyBorder="1" applyAlignment="1">
      <alignment horizontal="right" vertical="center" shrinkToFit="1"/>
    </xf>
    <xf numFmtId="173" fontId="53" fillId="30" borderId="96" xfId="25" applyNumberFormat="1" applyFont="1" applyFill="1" applyBorder="1" applyAlignment="1">
      <alignment horizontal="right" vertical="center" shrinkToFit="1"/>
    </xf>
    <xf numFmtId="173" fontId="24" fillId="30" borderId="98" xfId="25" applyNumberFormat="1" applyFont="1" applyFill="1" applyBorder="1" applyAlignment="1">
      <alignment horizontal="right" vertical="center" shrinkToFit="1"/>
    </xf>
    <xf numFmtId="173" fontId="24" fillId="30" borderId="99" xfId="25" applyNumberFormat="1" applyFont="1" applyFill="1" applyBorder="1" applyAlignment="1">
      <alignment horizontal="right" vertical="center" shrinkToFit="1"/>
    </xf>
    <xf numFmtId="170" fontId="24" fillId="30" borderId="121" xfId="45" applyNumberFormat="1" applyFill="1" applyBorder="1" applyAlignment="1">
      <alignment horizontal="right" vertical="center" shrinkToFit="1"/>
    </xf>
    <xf numFmtId="170" fontId="24" fillId="30" borderId="120" xfId="45" applyNumberFormat="1" applyFill="1" applyBorder="1" applyAlignment="1">
      <alignment horizontal="right" vertical="center" shrinkToFit="1"/>
    </xf>
    <xf numFmtId="171" fontId="24" fillId="30" borderId="121" xfId="45" applyNumberFormat="1" applyFill="1" applyBorder="1" applyAlignment="1">
      <alignment horizontal="right" vertical="center" shrinkToFit="1"/>
    </xf>
    <xf numFmtId="171" fontId="24" fillId="30" borderId="123" xfId="45" applyNumberFormat="1" applyFill="1" applyBorder="1" applyAlignment="1">
      <alignment horizontal="right" vertical="center" shrinkToFit="1"/>
    </xf>
    <xf numFmtId="170" fontId="24" fillId="30" borderId="119" xfId="45" applyNumberFormat="1" applyFill="1" applyBorder="1" applyAlignment="1">
      <alignment horizontal="right" vertical="center" shrinkToFit="1"/>
    </xf>
    <xf numFmtId="175" fontId="50" fillId="23" borderId="95" xfId="45" applyNumberFormat="1" applyFont="1" applyBorder="1" applyAlignment="1">
      <alignment horizontal="left" vertical="center" wrapText="1" indent="1" shrinkToFit="1"/>
    </xf>
    <xf numFmtId="175" fontId="50" fillId="23" borderId="96" xfId="45" applyNumberFormat="1" applyFont="1" applyBorder="1" applyAlignment="1">
      <alignment horizontal="left" vertical="center" wrapText="1" indent="1" shrinkToFit="1"/>
    </xf>
    <xf numFmtId="0" fontId="49" fillId="0" borderId="97" xfId="0" applyFont="1" applyBorder="1" applyAlignment="1">
      <alignment horizontal="center"/>
    </xf>
    <xf numFmtId="175" fontId="50" fillId="23" borderId="95" xfId="45" applyNumberFormat="1" applyFont="1" applyBorder="1" applyAlignment="1">
      <alignment horizontal="left" vertical="center" shrinkToFit="1"/>
    </xf>
    <xf numFmtId="175" fontId="50" fillId="23" borderId="96" xfId="45" applyNumberFormat="1" applyFont="1" applyBorder="1" applyAlignment="1">
      <alignment horizontal="left" vertical="center" shrinkToFit="1"/>
    </xf>
    <xf numFmtId="175" fontId="50" fillId="23" borderId="95" xfId="45" applyNumberFormat="1" applyFont="1" applyBorder="1" applyAlignment="1">
      <alignment horizontal="left" vertical="center" wrapText="1" shrinkToFit="1"/>
    </xf>
    <xf numFmtId="2" fontId="50" fillId="23" borderId="121" xfId="45" applyNumberFormat="1" applyFont="1" applyBorder="1" applyAlignment="1">
      <alignment horizontal="center" vertical="center" wrapText="1" shrinkToFit="1"/>
    </xf>
    <xf numFmtId="2" fontId="50" fillId="23" borderId="120" xfId="45" applyNumberFormat="1" applyFont="1" applyBorder="1" applyAlignment="1">
      <alignment horizontal="center" vertical="center" wrapText="1" shrinkToFit="1"/>
    </xf>
    <xf numFmtId="2" fontId="50" fillId="23" borderId="121" xfId="45" applyNumberFormat="1" applyFont="1" applyBorder="1" applyAlignment="1">
      <alignment horizontal="center" vertical="center" shrinkToFit="1"/>
    </xf>
    <xf numFmtId="2" fontId="50" fillId="23" borderId="120" xfId="45" applyNumberFormat="1" applyFont="1" applyBorder="1" applyAlignment="1">
      <alignment horizontal="center" vertical="center" shrinkToFit="1"/>
    </xf>
    <xf numFmtId="0" fontId="24" fillId="23" borderId="121" xfId="44" applyFont="1" applyBorder="1" applyAlignment="1">
      <alignment horizontal="left" vertical="center" indent="1"/>
    </xf>
    <xf numFmtId="0" fontId="24" fillId="23" borderId="120" xfId="44" applyFont="1" applyBorder="1" applyAlignment="1">
      <alignment horizontal="left" vertical="center" indent="1"/>
    </xf>
    <xf numFmtId="0" fontId="50" fillId="23" borderId="121" xfId="44" applyFont="1" applyBorder="1" applyAlignment="1">
      <alignment horizontal="left" vertical="center" wrapText="1" indent="1"/>
    </xf>
    <xf numFmtId="0" fontId="50" fillId="23" borderId="119" xfId="44" applyFont="1" applyBorder="1" applyAlignment="1">
      <alignment horizontal="left" vertical="center" wrapText="1" indent="1"/>
    </xf>
    <xf numFmtId="0" fontId="50" fillId="23" borderId="120" xfId="44" applyFont="1" applyBorder="1" applyAlignment="1">
      <alignment horizontal="left" vertical="center" wrapText="1" indent="1"/>
    </xf>
    <xf numFmtId="0" fontId="49" fillId="0" borderId="89" xfId="0" applyFont="1" applyBorder="1" applyAlignment="1">
      <alignment horizontal="center" vertical="center"/>
    </xf>
    <xf numFmtId="171" fontId="56" fillId="31" borderId="127" xfId="45" applyNumberFormat="1" applyFont="1" applyFill="1" applyBorder="1" applyAlignment="1">
      <alignment horizontal="right" vertical="center" shrinkToFit="1"/>
    </xf>
    <xf numFmtId="171" fontId="56" fillId="31" borderId="110" xfId="45" applyNumberFormat="1" applyFont="1" applyFill="1" applyBorder="1" applyAlignment="1">
      <alignment horizontal="right" vertical="center" shrinkToFit="1"/>
    </xf>
    <xf numFmtId="0" fontId="49" fillId="0" borderId="108" xfId="0" applyFont="1" applyBorder="1" applyAlignment="1">
      <alignment horizontal="center"/>
    </xf>
    <xf numFmtId="173" fontId="24" fillId="30" borderId="124" xfId="25" applyNumberFormat="1" applyFont="1" applyFill="1" applyBorder="1" applyAlignment="1">
      <alignment horizontal="right" vertical="center" shrinkToFit="1"/>
    </xf>
    <xf numFmtId="173" fontId="24" fillId="23" borderId="107" xfId="45" applyNumberFormat="1" applyBorder="1">
      <alignment vertical="top" wrapText="1"/>
    </xf>
    <xf numFmtId="173" fontId="24" fillId="30" borderId="105" xfId="25" applyNumberFormat="1" applyFont="1" applyFill="1" applyBorder="1" applyAlignment="1">
      <alignment horizontal="right" vertical="center" shrinkToFit="1"/>
    </xf>
    <xf numFmtId="173" fontId="24" fillId="30" borderId="106" xfId="25" applyNumberFormat="1" applyFont="1" applyFill="1" applyBorder="1" applyAlignment="1">
      <alignment horizontal="right" vertical="center" shrinkToFit="1"/>
    </xf>
    <xf numFmtId="173" fontId="24" fillId="30" borderId="100" xfId="25" applyNumberFormat="1" applyFont="1" applyFill="1" applyBorder="1" applyAlignment="1">
      <alignment horizontal="right" vertical="center" shrinkToFit="1"/>
    </xf>
    <xf numFmtId="173" fontId="24" fillId="30" borderId="103" xfId="25" applyNumberFormat="1" applyFont="1" applyFill="1" applyBorder="1" applyAlignment="1">
      <alignment horizontal="right" vertical="center" shrinkToFit="1"/>
    </xf>
    <xf numFmtId="176" fontId="24" fillId="30" borderId="121" xfId="25" applyNumberFormat="1" applyFont="1" applyFill="1" applyBorder="1" applyAlignment="1">
      <alignment horizontal="right" vertical="center" shrinkToFit="1"/>
    </xf>
    <xf numFmtId="176" fontId="24" fillId="30" borderId="120" xfId="25" applyNumberFormat="1" applyFont="1" applyFill="1" applyBorder="1" applyAlignment="1">
      <alignment horizontal="right" vertical="center" shrinkToFit="1"/>
    </xf>
  </cellXfs>
  <cellStyles count="6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33" builtinId="29" customBuiltin="1"/>
    <cellStyle name="Accent2" xfId="34" builtinId="33" customBuiltin="1"/>
    <cellStyle name="Accent3" xfId="35" builtinId="37" customBuiltin="1"/>
    <cellStyle name="Accent4" xfId="36" builtinId="41" customBuiltin="1"/>
    <cellStyle name="Accent5" xfId="37" builtinId="45" customBuiltin="1"/>
    <cellStyle name="Accent6" xfId="38" builtinId="49" customBuiltin="1"/>
    <cellStyle name="Ausgabe" xfId="19"/>
    <cellStyle name="Bad" xfId="51" builtinId="27" customBuiltin="1"/>
    <cellStyle name="Berechnung" xfId="20"/>
    <cellStyle name="Check Cell" xfId="60" builtinId="23" customBuiltin="1"/>
    <cellStyle name="Comment" xfId="32"/>
    <cellStyle name="Constant" xfId="39"/>
    <cellStyle name="DataSheet" xfId="40"/>
    <cellStyle name="Eingabe" xfId="21"/>
    <cellStyle name="Eingabe oder Formel" xfId="41"/>
    <cellStyle name="Eingabe1" xfId="42"/>
    <cellStyle name="Ergebnis" xfId="22"/>
    <cellStyle name="Erklärender Text" xfId="23"/>
    <cellStyle name="Euro" xfId="43"/>
    <cellStyle name="Formel" xfId="44"/>
    <cellStyle name="Formula" xfId="45"/>
    <cellStyle name="Good" xfId="46" builtinId="26" customBuiltin="1"/>
    <cellStyle name="Heading 1" xfId="54" builtinId="16" customBuiltin="1"/>
    <cellStyle name="Heading 2" xfId="55" builtinId="17" customBuiltin="1"/>
    <cellStyle name="Heading 3" xfId="56" builtinId="18" customBuiltin="1"/>
    <cellStyle name="Heading 4" xfId="57" builtinId="19" customBuiltin="1"/>
    <cellStyle name="Heading1" xfId="47"/>
    <cellStyle name="Hyperlink" xfId="63" builtinId="8" customBuiltin="1"/>
    <cellStyle name="Label" xfId="48"/>
    <cellStyle name="Linked Cell" xfId="59" builtinId="24" customBuiltin="1"/>
    <cellStyle name="Neutral" xfId="24" builtinId="28" customBuiltin="1"/>
    <cellStyle name="Normal" xfId="0" builtinId="0" customBuiltin="1"/>
    <cellStyle name="Normal 2" xfId="31"/>
    <cellStyle name="Normal 2 2" xfId="64"/>
    <cellStyle name="Normal 3" xfId="62"/>
    <cellStyle name="Normal 4" xfId="61"/>
    <cellStyle name="Normal 4 2" xfId="65"/>
    <cellStyle name="Normal_STANDARD" xfId="49"/>
    <cellStyle name="Note" xfId="50" builtinId="10" customBuiltin="1"/>
    <cellStyle name="Percent" xfId="25" builtinId="5"/>
    <cellStyle name="Standard 2" xfId="26"/>
    <cellStyle name="Standard 2 2" xfId="28"/>
    <cellStyle name="Standard 3" xfId="29"/>
    <cellStyle name="Standard 4" xfId="30"/>
    <cellStyle name="Standard_dena Energiepass Arbeitshilfe - Berechnung und Tabellen" xfId="52"/>
    <cellStyle name="Title" xfId="53" builtinId="15" customBuiltin="1"/>
    <cellStyle name="Ueberschrift" xfId="58"/>
    <cellStyle name="Warnender Text" xfId="27"/>
  </cellStyles>
  <dxfs count="0"/>
  <tableStyles count="0" defaultTableStyle="TableStyleMedium2" defaultPivotStyle="PivotStyleLight16"/>
  <colors>
    <mruColors>
      <color rgb="FFFF00FF"/>
      <color rgb="FFEAEAEA"/>
      <color rgb="FF333399"/>
      <color rgb="FF3333FF"/>
      <color rgb="FF003399"/>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112</xdr:row>
      <xdr:rowOff>133350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16</xdr:col>
      <xdr:colOff>85726</xdr:colOff>
      <xdr:row>33</xdr:row>
      <xdr:rowOff>43237</xdr:rowOff>
    </xdr:from>
    <xdr:to>
      <xdr:col>25</xdr:col>
      <xdr:colOff>38101</xdr:colOff>
      <xdr:row>38</xdr:row>
      <xdr:rowOff>76200</xdr:rowOff>
    </xdr:to>
    <xdr:pic>
      <xdr:nvPicPr>
        <xdr:cNvPr id="2" name="Pictur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676526" y="5967787"/>
          <a:ext cx="1409700" cy="8044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238125</xdr:colOff>
      <xdr:row>10</xdr:row>
      <xdr:rowOff>38100</xdr:rowOff>
    </xdr:from>
    <xdr:ext cx="755282" cy="533400"/>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1943100"/>
          <a:ext cx="755282" cy="533400"/>
        </a:xfrm>
        <a:prstGeom prst="rect">
          <a:avLst/>
        </a:prstGeom>
        <a:noFill/>
      </xdr:spPr>
    </xdr:pic>
    <xdr:clientData/>
  </xdr:oneCellAnchor>
  <xdr:oneCellAnchor>
    <xdr:from>
      <xdr:col>3</xdr:col>
      <xdr:colOff>0</xdr:colOff>
      <xdr:row>10</xdr:row>
      <xdr:rowOff>57150</xdr:rowOff>
    </xdr:from>
    <xdr:ext cx="1171236" cy="561975"/>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962150"/>
          <a:ext cx="1171236" cy="561975"/>
        </a:xfrm>
        <a:prstGeom prst="rect">
          <a:avLst/>
        </a:prstGeom>
      </xdr:spPr>
    </xdr:pic>
    <xdr:clientData/>
  </xdr:oneCellAnchor>
  <xdr:oneCellAnchor>
    <xdr:from>
      <xdr:col>3</xdr:col>
      <xdr:colOff>0</xdr:colOff>
      <xdr:row>19</xdr:row>
      <xdr:rowOff>0</xdr:rowOff>
    </xdr:from>
    <xdr:ext cx="7019192" cy="353751"/>
    <xdr:sp macro="" textlink="">
      <xdr:nvSpPr>
        <xdr:cNvPr id="4" name="TextBox 3"/>
        <xdr:cNvSpPr txBox="1"/>
      </xdr:nvSpPr>
      <xdr:spPr>
        <a:xfrm>
          <a:off x="523875" y="3238500"/>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national/TABULA/Development/TABULA-xlsm/Work/TAB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tat.si/" TargetMode="External"/><Relationship Id="rId3" Type="http://schemas.openxmlformats.org/officeDocument/2006/relationships/hyperlink" Target="http://www.episcope.eu/communication/download/" TargetMode="External"/><Relationship Id="rId7" Type="http://schemas.openxmlformats.org/officeDocument/2006/relationships/hyperlink" Target="http://www.energetika-portal.si/dokumenti/strateski-razvojni-dokumenti/dolgorocna-strategija-za-spodbujanje-nalozb-energetske-prenove-stavb/%20%5b2015-07-21%5d" TargetMode="External"/><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6" Type="http://schemas.openxmlformats.org/officeDocument/2006/relationships/hyperlink" Target="http://www.gi-zrmk.si/" TargetMode="External"/><Relationship Id="rId5" Type="http://schemas.openxmlformats.org/officeDocument/2006/relationships/hyperlink" Target="http://www.episcope.eu/communication/download/" TargetMode="External"/><Relationship Id="rId10" Type="http://schemas.openxmlformats.org/officeDocument/2006/relationships/printerSettings" Target="../printerSettings/printerSettings4.bin"/><Relationship Id="rId4" Type="http://schemas.openxmlformats.org/officeDocument/2006/relationships/hyperlink" Target="http://episcope.eu/fileadmin/episcope/public/docs/reports/EPISCOPE_Indicators_FirstConcept.pdf" TargetMode="External"/><Relationship Id="rId9" Type="http://schemas.openxmlformats.org/officeDocument/2006/relationships/hyperlink" Target="http://www.reus.s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topLeftCell="A16" zoomScaleNormal="100" workbookViewId="0">
      <selection activeCell="BC39" sqref="BC39"/>
    </sheetView>
  </sheetViews>
  <sheetFormatPr defaultColWidth="2.5" defaultRowHeight="11.25"/>
  <cols>
    <col min="1" max="3" width="2.83203125" style="112" customWidth="1"/>
    <col min="4" max="4" width="2.83203125" style="113" customWidth="1"/>
    <col min="5" max="42" width="2.83203125" style="112" customWidth="1"/>
    <col min="43" max="16384" width="2.5" style="112"/>
  </cols>
  <sheetData>
    <row r="1" spans="2:41" ht="12" customHeight="1"/>
    <row r="2" spans="2:41" ht="12" customHeight="1">
      <c r="E2" s="114"/>
      <c r="F2" s="115"/>
      <c r="G2" s="115"/>
      <c r="H2" s="115"/>
      <c r="I2" s="115"/>
      <c r="J2" s="115"/>
      <c r="K2" s="115"/>
      <c r="L2" s="115"/>
      <c r="M2" s="115"/>
      <c r="N2" s="115"/>
      <c r="O2" s="115"/>
      <c r="P2" s="115"/>
      <c r="Q2" s="115"/>
    </row>
    <row r="3" spans="2:41" ht="12" customHeight="1">
      <c r="E3" s="114"/>
      <c r="F3" s="115"/>
      <c r="G3" s="115"/>
      <c r="H3" s="115"/>
      <c r="I3" s="115"/>
      <c r="J3" s="115"/>
      <c r="K3" s="115"/>
      <c r="L3" s="115"/>
      <c r="M3" s="115"/>
      <c r="N3" s="115"/>
      <c r="O3" s="115"/>
      <c r="P3" s="115"/>
      <c r="Q3" s="115"/>
    </row>
    <row r="4" spans="2:41" ht="12" customHeight="1">
      <c r="E4" s="114"/>
      <c r="F4" s="115"/>
      <c r="G4" s="115"/>
      <c r="H4" s="115"/>
      <c r="I4" s="115"/>
      <c r="J4" s="115"/>
      <c r="K4" s="115"/>
      <c r="L4" s="115"/>
      <c r="M4" s="115"/>
      <c r="N4" s="115"/>
      <c r="O4" s="115"/>
      <c r="P4" s="115"/>
      <c r="Q4" s="115"/>
    </row>
    <row r="5" spans="2:41" ht="12" customHeight="1">
      <c r="E5" s="114"/>
      <c r="F5" s="115"/>
      <c r="G5" s="115"/>
      <c r="H5" s="115"/>
      <c r="I5" s="115"/>
      <c r="J5" s="115"/>
      <c r="K5" s="115"/>
      <c r="L5" s="115"/>
      <c r="M5" s="115"/>
      <c r="N5" s="115"/>
      <c r="O5" s="115"/>
      <c r="P5" s="115"/>
      <c r="Q5" s="115"/>
    </row>
    <row r="6" spans="2:41" ht="12" customHeight="1">
      <c r="E6" s="114"/>
      <c r="F6" s="115"/>
      <c r="G6" s="115"/>
      <c r="H6" s="115"/>
      <c r="I6" s="115"/>
      <c r="J6" s="115"/>
      <c r="K6" s="115"/>
      <c r="L6" s="115"/>
      <c r="M6" s="115"/>
      <c r="N6" s="115"/>
      <c r="O6" s="115"/>
      <c r="P6" s="115"/>
      <c r="Q6" s="115"/>
    </row>
    <row r="7" spans="2:41" ht="12" customHeight="1">
      <c r="E7" s="114"/>
      <c r="F7" s="115"/>
      <c r="G7" s="115"/>
      <c r="H7" s="115"/>
      <c r="I7" s="115"/>
      <c r="J7" s="115"/>
      <c r="K7" s="115"/>
      <c r="L7" s="115"/>
      <c r="M7" s="115"/>
      <c r="N7" s="115"/>
      <c r="O7" s="115"/>
      <c r="P7" s="115"/>
      <c r="Q7" s="115"/>
    </row>
    <row r="8" spans="2:41" ht="12" customHeight="1">
      <c r="E8" s="114"/>
      <c r="F8" s="115"/>
      <c r="G8" s="115"/>
      <c r="H8" s="115"/>
      <c r="I8" s="115"/>
      <c r="J8" s="115"/>
      <c r="K8" s="115"/>
      <c r="L8" s="115"/>
      <c r="M8" s="115"/>
      <c r="N8" s="115"/>
      <c r="O8" s="115"/>
      <c r="P8" s="115"/>
      <c r="Q8" s="115"/>
    </row>
    <row r="9" spans="2:41" ht="12" customHeight="1">
      <c r="E9" s="114"/>
      <c r="F9" s="115"/>
      <c r="G9" s="115"/>
      <c r="H9" s="115"/>
      <c r="I9" s="115"/>
      <c r="J9" s="115"/>
      <c r="K9" s="115"/>
      <c r="L9" s="115"/>
      <c r="M9" s="115"/>
      <c r="N9" s="115"/>
      <c r="O9" s="115"/>
      <c r="P9" s="115"/>
      <c r="Q9" s="115"/>
    </row>
    <row r="10" spans="2:41" ht="12" customHeight="1">
      <c r="E10" s="114"/>
      <c r="F10" s="115"/>
      <c r="G10" s="115"/>
      <c r="H10" s="115"/>
      <c r="I10" s="115"/>
      <c r="J10" s="115"/>
      <c r="K10" s="115"/>
      <c r="L10" s="115"/>
      <c r="M10" s="115"/>
      <c r="N10" s="115"/>
      <c r="O10" s="115"/>
      <c r="P10" s="115"/>
      <c r="Q10" s="115"/>
    </row>
    <row r="11" spans="2:41" ht="12" customHeight="1">
      <c r="E11" s="114"/>
      <c r="F11" s="115"/>
      <c r="G11" s="115"/>
      <c r="H11" s="115"/>
      <c r="I11" s="115"/>
      <c r="J11" s="115"/>
      <c r="K11" s="115"/>
      <c r="L11" s="115"/>
      <c r="M11" s="115"/>
      <c r="N11" s="115"/>
      <c r="O11" s="115"/>
      <c r="P11" s="115"/>
      <c r="Q11" s="115"/>
    </row>
    <row r="12" spans="2:41" ht="18">
      <c r="B12" s="487" t="s">
        <v>201</v>
      </c>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row>
    <row r="13" spans="2:41" ht="18">
      <c r="B13" s="482" t="s">
        <v>290</v>
      </c>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row>
    <row r="14" spans="2:41" ht="18">
      <c r="B14" s="482" t="s">
        <v>291</v>
      </c>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row>
    <row r="15" spans="2:41" ht="18">
      <c r="B15" s="482" t="s">
        <v>292</v>
      </c>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row>
    <row r="16" spans="2:41" ht="12" customHeight="1">
      <c r="B16" s="474"/>
      <c r="C16" s="474"/>
      <c r="D16" s="475"/>
      <c r="E16" s="476"/>
      <c r="F16" s="477"/>
      <c r="G16" s="477"/>
      <c r="H16" s="477"/>
      <c r="I16" s="477"/>
      <c r="J16" s="477"/>
      <c r="K16" s="477"/>
      <c r="L16" s="477"/>
      <c r="M16" s="477"/>
      <c r="N16" s="477"/>
      <c r="O16" s="477"/>
      <c r="P16" s="477"/>
      <c r="Q16" s="477"/>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row>
    <row r="17" spans="2:41" ht="12" customHeight="1">
      <c r="B17" s="474"/>
      <c r="C17" s="474"/>
      <c r="D17" s="475"/>
      <c r="E17" s="476"/>
      <c r="F17" s="477"/>
      <c r="G17" s="477"/>
      <c r="H17" s="477"/>
      <c r="I17" s="477"/>
      <c r="J17" s="477"/>
      <c r="K17" s="477"/>
      <c r="L17" s="477"/>
      <c r="M17" s="477"/>
      <c r="N17" s="477"/>
      <c r="O17" s="477"/>
      <c r="P17" s="477"/>
      <c r="Q17" s="477"/>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row>
    <row r="18" spans="2:41" ht="12" customHeight="1">
      <c r="B18" s="474"/>
      <c r="C18" s="474"/>
      <c r="D18" s="475"/>
      <c r="E18" s="476"/>
      <c r="F18" s="477"/>
      <c r="G18" s="477"/>
      <c r="H18" s="477"/>
      <c r="I18" s="477"/>
      <c r="J18" s="477"/>
      <c r="K18" s="477"/>
      <c r="L18" s="477"/>
      <c r="M18" s="477"/>
      <c r="N18" s="477"/>
      <c r="O18" s="477"/>
      <c r="P18" s="477"/>
      <c r="Q18" s="477"/>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row>
    <row r="19" spans="2:41" ht="22.5" customHeight="1">
      <c r="B19" s="488" t="s">
        <v>218</v>
      </c>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row>
    <row r="20" spans="2:41" ht="12" customHeight="1">
      <c r="B20" s="474"/>
      <c r="C20" s="474"/>
      <c r="D20" s="475"/>
      <c r="E20" s="476"/>
      <c r="F20" s="477"/>
      <c r="G20" s="477"/>
      <c r="H20" s="477"/>
      <c r="I20" s="477"/>
      <c r="J20" s="477"/>
      <c r="K20" s="477"/>
      <c r="L20" s="477"/>
      <c r="M20" s="477"/>
      <c r="N20" s="477"/>
      <c r="O20" s="477"/>
      <c r="P20" s="477"/>
      <c r="Q20" s="477"/>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row>
    <row r="21" spans="2:41" ht="22.5" customHeight="1">
      <c r="B21" s="488" t="s">
        <v>208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row>
    <row r="22" spans="2:41" ht="22.5" customHeight="1">
      <c r="B22" s="488" t="s">
        <v>202</v>
      </c>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row>
    <row r="23" spans="2:41" ht="12" customHeight="1">
      <c r="B23" s="474"/>
      <c r="C23" s="474"/>
      <c r="D23" s="475"/>
      <c r="E23" s="476"/>
      <c r="F23" s="477"/>
      <c r="G23" s="477"/>
      <c r="H23" s="477"/>
      <c r="I23" s="477"/>
      <c r="J23" s="477"/>
      <c r="K23" s="477"/>
      <c r="L23" s="477"/>
      <c r="M23" s="477"/>
      <c r="N23" s="477"/>
      <c r="O23" s="477"/>
      <c r="P23" s="477"/>
      <c r="Q23" s="477"/>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row>
    <row r="24" spans="2:41" ht="12" customHeight="1">
      <c r="B24" s="474"/>
      <c r="C24" s="474"/>
      <c r="D24" s="475"/>
      <c r="E24" s="476"/>
      <c r="F24" s="477"/>
      <c r="G24" s="477"/>
      <c r="H24" s="477"/>
      <c r="I24" s="477"/>
      <c r="J24" s="477"/>
      <c r="K24" s="477"/>
      <c r="L24" s="477"/>
      <c r="M24" s="477"/>
      <c r="N24" s="477"/>
      <c r="O24" s="477"/>
      <c r="P24" s="477"/>
      <c r="Q24" s="477"/>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row>
    <row r="25" spans="2:41" ht="12" customHeight="1">
      <c r="B25" s="474"/>
      <c r="C25" s="474"/>
      <c r="D25" s="475"/>
      <c r="E25" s="476"/>
      <c r="F25" s="477"/>
      <c r="G25" s="477"/>
      <c r="H25" s="477"/>
      <c r="I25" s="477"/>
      <c r="J25" s="477"/>
      <c r="K25" s="477"/>
      <c r="L25" s="477"/>
      <c r="M25" s="477"/>
      <c r="N25" s="477"/>
      <c r="O25" s="477"/>
      <c r="P25" s="477"/>
      <c r="Q25" s="477"/>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row>
    <row r="26" spans="2:41" ht="15">
      <c r="B26" s="484" t="s">
        <v>206</v>
      </c>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row>
    <row r="27" spans="2:41" ht="15">
      <c r="B27" s="484" t="s">
        <v>205</v>
      </c>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row>
    <row r="28" spans="2:41" ht="15">
      <c r="B28" s="486" t="s">
        <v>200</v>
      </c>
      <c r="C28" s="484"/>
      <c r="D28" s="484"/>
      <c r="E28" s="484"/>
      <c r="F28" s="484"/>
      <c r="G28" s="484"/>
      <c r="H28" s="484"/>
      <c r="I28" s="484" t="s">
        <v>200</v>
      </c>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row>
    <row r="29" spans="2:41" ht="15">
      <c r="B29" s="478"/>
      <c r="C29" s="478"/>
      <c r="D29" s="478"/>
      <c r="E29" s="479"/>
      <c r="F29" s="480"/>
      <c r="G29" s="480"/>
      <c r="H29" s="480"/>
      <c r="I29" s="480"/>
      <c r="J29" s="480"/>
      <c r="K29" s="480"/>
      <c r="L29" s="480"/>
      <c r="M29" s="480"/>
      <c r="N29" s="480"/>
      <c r="O29" s="480"/>
      <c r="P29" s="480"/>
      <c r="Q29" s="480"/>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row>
    <row r="30" spans="2:41" ht="12" customHeight="1">
      <c r="B30" s="474"/>
      <c r="C30" s="474"/>
      <c r="D30" s="475"/>
      <c r="E30" s="476"/>
      <c r="F30" s="477"/>
      <c r="G30" s="477"/>
      <c r="H30" s="477"/>
      <c r="I30" s="477"/>
      <c r="J30" s="477"/>
      <c r="K30" s="477"/>
      <c r="L30" s="477"/>
      <c r="M30" s="477"/>
      <c r="N30" s="477"/>
      <c r="O30" s="477"/>
      <c r="P30" s="477"/>
      <c r="Q30" s="477"/>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row>
    <row r="31" spans="2:41" ht="12" customHeight="1">
      <c r="B31" s="474"/>
      <c r="C31" s="474"/>
      <c r="D31" s="475"/>
      <c r="E31" s="476"/>
      <c r="F31" s="477"/>
      <c r="G31" s="477"/>
      <c r="H31" s="477"/>
      <c r="I31" s="477"/>
      <c r="J31" s="477"/>
      <c r="K31" s="477"/>
      <c r="L31" s="477"/>
      <c r="M31" s="477"/>
      <c r="N31" s="477"/>
      <c r="O31" s="477"/>
      <c r="P31" s="477"/>
      <c r="Q31" s="477"/>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row>
    <row r="32" spans="2:41" ht="15">
      <c r="B32" s="484" t="s">
        <v>409</v>
      </c>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row>
    <row r="33" spans="2:41" ht="12" customHeight="1">
      <c r="B33" s="474"/>
      <c r="C33" s="474"/>
      <c r="D33" s="475"/>
      <c r="E33" s="476"/>
      <c r="F33" s="477"/>
      <c r="G33" s="477"/>
      <c r="H33" s="477"/>
      <c r="I33" s="477"/>
      <c r="J33" s="477"/>
      <c r="K33" s="477"/>
      <c r="L33" s="477"/>
      <c r="M33" s="477"/>
      <c r="N33" s="477"/>
      <c r="O33" s="477"/>
      <c r="P33" s="477"/>
      <c r="Q33" s="477"/>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row>
    <row r="34" spans="2:41" ht="12.75">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row>
    <row r="35" spans="2:41" ht="12" customHeight="1">
      <c r="B35" s="474"/>
      <c r="C35" s="474"/>
      <c r="D35" s="475"/>
      <c r="E35" s="476"/>
      <c r="F35" s="477"/>
      <c r="G35" s="477"/>
      <c r="H35" s="477"/>
      <c r="I35" s="477"/>
      <c r="J35" s="477"/>
      <c r="K35" s="477"/>
      <c r="L35" s="477"/>
      <c r="M35" s="477"/>
      <c r="N35" s="477"/>
      <c r="O35" s="477"/>
      <c r="P35" s="477"/>
      <c r="Q35" s="477"/>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row>
    <row r="36" spans="2:41" ht="12" customHeight="1">
      <c r="B36" s="474"/>
      <c r="C36" s="474"/>
      <c r="D36" s="475"/>
      <c r="E36" s="476"/>
      <c r="F36" s="477"/>
      <c r="G36" s="477"/>
      <c r="H36" s="477"/>
      <c r="I36" s="477"/>
      <c r="J36" s="477"/>
      <c r="K36" s="477"/>
      <c r="L36" s="477"/>
      <c r="M36" s="477"/>
      <c r="N36" s="477"/>
      <c r="O36" s="477"/>
      <c r="P36" s="477"/>
      <c r="Q36" s="485"/>
      <c r="R36" s="485"/>
      <c r="S36" s="485"/>
      <c r="T36" s="485"/>
      <c r="U36" s="485"/>
      <c r="V36" s="485"/>
      <c r="W36" s="485"/>
      <c r="X36" s="485"/>
      <c r="Y36" s="485"/>
      <c r="Z36" s="485"/>
      <c r="AA36" s="474"/>
      <c r="AB36" s="474"/>
      <c r="AC36" s="474"/>
      <c r="AD36" s="474"/>
      <c r="AE36" s="474"/>
      <c r="AF36" s="474"/>
      <c r="AG36" s="474"/>
      <c r="AH36" s="474"/>
      <c r="AI36" s="474"/>
      <c r="AJ36" s="474"/>
      <c r="AK36" s="474"/>
      <c r="AL36" s="474"/>
      <c r="AM36" s="474"/>
      <c r="AN36" s="474"/>
      <c r="AO36" s="474"/>
    </row>
    <row r="37" spans="2:41" ht="12" customHeight="1">
      <c r="B37" s="474"/>
      <c r="C37" s="474"/>
      <c r="D37" s="475"/>
      <c r="E37" s="476"/>
      <c r="F37" s="477"/>
      <c r="G37" s="477"/>
      <c r="H37" s="477"/>
      <c r="I37" s="477"/>
      <c r="J37" s="477"/>
      <c r="K37" s="477"/>
      <c r="L37" s="477"/>
      <c r="M37" s="477"/>
      <c r="N37" s="477"/>
      <c r="O37" s="477"/>
      <c r="P37" s="477"/>
      <c r="Q37" s="485"/>
      <c r="R37" s="485"/>
      <c r="S37" s="485"/>
      <c r="T37" s="485"/>
      <c r="U37" s="485"/>
      <c r="V37" s="485"/>
      <c r="W37" s="485"/>
      <c r="X37" s="485"/>
      <c r="Y37" s="485"/>
      <c r="Z37" s="485"/>
      <c r="AA37" s="474"/>
      <c r="AB37" s="474"/>
      <c r="AC37" s="474"/>
      <c r="AD37" s="474"/>
      <c r="AE37" s="474"/>
      <c r="AF37" s="474"/>
      <c r="AG37" s="474"/>
      <c r="AH37" s="474"/>
      <c r="AI37" s="474"/>
      <c r="AJ37" s="474"/>
      <c r="AK37" s="474"/>
      <c r="AL37" s="474"/>
      <c r="AM37" s="474"/>
      <c r="AN37" s="474"/>
      <c r="AO37" s="474"/>
    </row>
    <row r="38" spans="2:41" ht="12" customHeight="1">
      <c r="B38" s="474"/>
      <c r="C38" s="474"/>
      <c r="D38" s="475"/>
      <c r="E38" s="476"/>
      <c r="F38" s="477"/>
      <c r="G38" s="477"/>
      <c r="H38" s="477"/>
      <c r="I38" s="477"/>
      <c r="J38" s="477"/>
      <c r="K38" s="477"/>
      <c r="L38" s="477"/>
      <c r="M38" s="477"/>
      <c r="N38" s="477"/>
      <c r="O38" s="477"/>
      <c r="P38" s="477"/>
      <c r="Q38" s="485"/>
      <c r="R38" s="485"/>
      <c r="S38" s="485"/>
      <c r="T38" s="485"/>
      <c r="U38" s="485"/>
      <c r="V38" s="485"/>
      <c r="W38" s="485"/>
      <c r="X38" s="485"/>
      <c r="Y38" s="485"/>
      <c r="Z38" s="485"/>
      <c r="AA38" s="474"/>
      <c r="AB38" s="474"/>
      <c r="AC38" s="474"/>
      <c r="AD38" s="474"/>
      <c r="AE38" s="474"/>
      <c r="AF38" s="474"/>
      <c r="AG38" s="474"/>
      <c r="AH38" s="474"/>
      <c r="AI38" s="474"/>
      <c r="AJ38" s="474"/>
      <c r="AK38" s="474"/>
      <c r="AL38" s="474"/>
      <c r="AM38" s="474"/>
      <c r="AN38" s="474"/>
      <c r="AO38" s="474"/>
    </row>
    <row r="39" spans="2:41" ht="12" customHeight="1">
      <c r="B39" s="474"/>
      <c r="C39" s="474"/>
      <c r="D39" s="475"/>
      <c r="E39" s="476"/>
      <c r="F39" s="477"/>
      <c r="G39" s="477"/>
      <c r="H39" s="477"/>
      <c r="I39" s="477"/>
      <c r="J39" s="477"/>
      <c r="K39" s="477"/>
      <c r="L39" s="477"/>
      <c r="M39" s="477"/>
      <c r="N39" s="477"/>
      <c r="O39" s="477"/>
      <c r="P39" s="477"/>
      <c r="Q39" s="485"/>
      <c r="R39" s="485"/>
      <c r="S39" s="485"/>
      <c r="T39" s="485"/>
      <c r="U39" s="485"/>
      <c r="V39" s="485"/>
      <c r="W39" s="485"/>
      <c r="X39" s="485"/>
      <c r="Y39" s="485"/>
      <c r="Z39" s="485"/>
      <c r="AA39" s="474"/>
      <c r="AB39" s="474"/>
      <c r="AC39" s="474"/>
      <c r="AD39" s="474"/>
      <c r="AE39" s="474"/>
      <c r="AF39" s="474"/>
      <c r="AG39" s="474"/>
      <c r="AH39" s="474"/>
      <c r="AI39" s="474"/>
      <c r="AJ39" s="474"/>
      <c r="AK39" s="474"/>
      <c r="AL39" s="474"/>
      <c r="AM39" s="474"/>
      <c r="AN39" s="474"/>
      <c r="AO39" s="474"/>
    </row>
    <row r="40" spans="2:41" ht="12.75">
      <c r="B40" s="481" t="s">
        <v>287</v>
      </c>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row>
    <row r="41" spans="2:41" ht="12.75">
      <c r="B41" s="481" t="s">
        <v>289</v>
      </c>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row>
    <row r="42" spans="2:41" ht="12.75">
      <c r="B42" s="481" t="s">
        <v>288</v>
      </c>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row>
    <row r="43" spans="2:41" ht="12" customHeight="1">
      <c r="B43" s="474"/>
      <c r="C43" s="474"/>
      <c r="D43" s="475"/>
      <c r="E43" s="476"/>
      <c r="F43" s="477"/>
      <c r="G43" s="477"/>
      <c r="H43" s="477"/>
      <c r="I43" s="477"/>
      <c r="J43" s="477"/>
      <c r="K43" s="477"/>
      <c r="L43" s="477"/>
      <c r="M43" s="477"/>
      <c r="N43" s="477"/>
      <c r="O43" s="477"/>
      <c r="P43" s="477"/>
      <c r="Q43" s="477"/>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row>
    <row r="44" spans="2:41" ht="12" customHeight="1">
      <c r="B44" s="474"/>
      <c r="C44" s="474"/>
      <c r="D44" s="475"/>
      <c r="E44" s="476"/>
      <c r="F44" s="477"/>
      <c r="G44" s="477"/>
      <c r="H44" s="477"/>
      <c r="I44" s="477"/>
      <c r="J44" s="477"/>
      <c r="K44" s="477"/>
      <c r="L44" s="477"/>
      <c r="M44" s="477"/>
      <c r="N44" s="477"/>
      <c r="O44" s="477"/>
      <c r="P44" s="477"/>
      <c r="Q44" s="477"/>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row>
    <row r="45" spans="2:41" ht="12" customHeight="1">
      <c r="B45" s="474"/>
      <c r="C45" s="474"/>
      <c r="D45" s="475"/>
      <c r="E45" s="476"/>
      <c r="F45" s="477"/>
      <c r="G45" s="477"/>
      <c r="H45" s="477"/>
      <c r="I45" s="477"/>
      <c r="J45" s="477"/>
      <c r="K45" s="477"/>
      <c r="L45" s="477"/>
      <c r="M45" s="477"/>
      <c r="N45" s="477"/>
      <c r="O45" s="477"/>
      <c r="P45" s="477"/>
      <c r="Q45" s="477"/>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row>
    <row r="46" spans="2:41" ht="12" customHeight="1">
      <c r="B46" s="474"/>
      <c r="C46" s="474"/>
      <c r="D46" s="475"/>
      <c r="E46" s="476"/>
      <c r="F46" s="477"/>
      <c r="G46" s="477"/>
      <c r="H46" s="477"/>
      <c r="I46" s="477"/>
      <c r="J46" s="477"/>
      <c r="K46" s="477"/>
      <c r="L46" s="477"/>
      <c r="M46" s="477"/>
      <c r="N46" s="477"/>
      <c r="O46" s="477"/>
      <c r="P46" s="477"/>
      <c r="Q46" s="477"/>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row>
    <row r="47" spans="2:41" ht="12" customHeight="1">
      <c r="B47" s="474"/>
      <c r="C47" s="474"/>
      <c r="D47" s="475"/>
      <c r="E47" s="476"/>
      <c r="F47" s="477"/>
      <c r="G47" s="477"/>
      <c r="H47" s="477"/>
      <c r="I47" s="477"/>
      <c r="J47" s="477"/>
      <c r="K47" s="477"/>
      <c r="L47" s="477"/>
      <c r="M47" s="477"/>
      <c r="N47" s="477"/>
      <c r="O47" s="477"/>
      <c r="P47" s="477"/>
      <c r="Q47" s="477"/>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row>
    <row r="48" spans="2:41" ht="12" customHeight="1">
      <c r="B48" s="474"/>
      <c r="C48" s="474"/>
      <c r="D48" s="475"/>
      <c r="E48" s="476"/>
      <c r="F48" s="477"/>
      <c r="G48" s="477"/>
      <c r="H48" s="477"/>
      <c r="I48" s="477"/>
      <c r="J48" s="477"/>
      <c r="K48" s="477"/>
      <c r="L48" s="477"/>
      <c r="M48" s="477"/>
      <c r="N48" s="477"/>
      <c r="O48" s="477"/>
      <c r="P48" s="477"/>
      <c r="Q48" s="477"/>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row>
    <row r="49" spans="5:17" ht="12" customHeight="1">
      <c r="E49" s="114"/>
      <c r="F49" s="115"/>
      <c r="G49" s="115"/>
      <c r="H49" s="115"/>
      <c r="I49" s="115"/>
      <c r="J49" s="115"/>
      <c r="K49" s="115"/>
      <c r="L49" s="115"/>
      <c r="M49" s="115"/>
      <c r="N49" s="115"/>
      <c r="O49" s="115"/>
      <c r="P49" s="115"/>
      <c r="Q49" s="115"/>
    </row>
    <row r="50" spans="5:17" ht="12" customHeight="1">
      <c r="E50" s="114"/>
      <c r="F50" s="115"/>
      <c r="G50" s="115"/>
      <c r="H50" s="115"/>
      <c r="I50" s="115"/>
      <c r="J50" s="115"/>
      <c r="K50" s="115"/>
      <c r="L50" s="115"/>
      <c r="M50" s="115"/>
      <c r="N50" s="115"/>
      <c r="O50" s="115"/>
      <c r="P50" s="115"/>
      <c r="Q50" s="115"/>
    </row>
    <row r="51" spans="5:17" ht="12" customHeight="1">
      <c r="E51" s="114"/>
      <c r="F51" s="115"/>
      <c r="G51" s="115"/>
      <c r="H51" s="115"/>
      <c r="I51" s="115"/>
      <c r="J51" s="115"/>
      <c r="K51" s="115"/>
      <c r="L51" s="115"/>
      <c r="M51" s="115"/>
      <c r="N51" s="115"/>
      <c r="O51" s="115"/>
      <c r="P51" s="115"/>
      <c r="Q51" s="115"/>
    </row>
    <row r="52" spans="5:17" ht="12" customHeight="1">
      <c r="E52" s="114"/>
      <c r="F52" s="115"/>
      <c r="G52" s="115"/>
      <c r="H52" s="115"/>
      <c r="I52" s="115"/>
      <c r="J52" s="115"/>
      <c r="K52" s="115"/>
      <c r="L52" s="115"/>
      <c r="M52" s="115"/>
      <c r="N52" s="115"/>
      <c r="O52" s="115"/>
      <c r="P52" s="115"/>
      <c r="Q52" s="115"/>
    </row>
    <row r="53" spans="5:17" ht="12" customHeight="1">
      <c r="E53" s="114"/>
      <c r="F53" s="115"/>
      <c r="G53" s="115"/>
      <c r="H53" s="115"/>
      <c r="I53" s="115"/>
      <c r="J53" s="115"/>
      <c r="K53" s="115"/>
      <c r="L53" s="115"/>
      <c r="M53" s="115"/>
      <c r="N53" s="115"/>
      <c r="O53" s="115"/>
      <c r="P53" s="115"/>
      <c r="Q53" s="115"/>
    </row>
    <row r="54" spans="5:17" ht="12" customHeight="1">
      <c r="E54" s="114"/>
      <c r="F54" s="115"/>
      <c r="G54" s="115"/>
      <c r="H54" s="115"/>
      <c r="I54" s="115"/>
      <c r="J54" s="115"/>
      <c r="K54" s="115"/>
      <c r="L54" s="115"/>
      <c r="M54" s="115"/>
      <c r="N54" s="115"/>
      <c r="O54" s="115"/>
      <c r="P54" s="115"/>
      <c r="Q54" s="115"/>
    </row>
    <row r="55" spans="5:17" ht="12" customHeight="1">
      <c r="E55" s="114"/>
      <c r="F55" s="115"/>
      <c r="G55" s="115"/>
      <c r="H55" s="115"/>
      <c r="I55" s="115"/>
      <c r="J55" s="115"/>
      <c r="K55" s="115"/>
      <c r="L55" s="115"/>
      <c r="M55" s="115"/>
      <c r="N55" s="115"/>
      <c r="O55" s="115"/>
      <c r="P55" s="115"/>
      <c r="Q55" s="115"/>
    </row>
    <row r="56" spans="5:17" ht="12" customHeight="1">
      <c r="E56" s="114"/>
      <c r="F56" s="115"/>
      <c r="G56" s="115"/>
      <c r="H56" s="115"/>
      <c r="I56" s="115"/>
      <c r="J56" s="115"/>
      <c r="K56" s="115"/>
      <c r="L56" s="115"/>
      <c r="M56" s="115"/>
      <c r="N56" s="115"/>
      <c r="O56" s="115"/>
      <c r="P56" s="115"/>
      <c r="Q56" s="115"/>
    </row>
    <row r="57" spans="5:17" ht="12" customHeight="1">
      <c r="E57" s="114"/>
      <c r="F57" s="115"/>
      <c r="G57" s="115"/>
      <c r="H57" s="115"/>
      <c r="I57" s="115"/>
      <c r="J57" s="115"/>
      <c r="K57" s="115"/>
      <c r="L57" s="115"/>
      <c r="M57" s="115"/>
      <c r="N57" s="115"/>
      <c r="O57" s="115"/>
      <c r="P57" s="115"/>
      <c r="Q57" s="115"/>
    </row>
    <row r="58" spans="5:17">
      <c r="E58" s="114"/>
      <c r="F58" s="115"/>
      <c r="G58" s="115"/>
      <c r="H58" s="115"/>
      <c r="I58" s="115"/>
      <c r="J58" s="115"/>
      <c r="K58" s="115"/>
      <c r="L58" s="115"/>
      <c r="M58" s="115"/>
      <c r="N58" s="115"/>
      <c r="O58" s="115"/>
      <c r="P58" s="115"/>
      <c r="Q58" s="115"/>
    </row>
    <row r="59" spans="5:17">
      <c r="E59" s="114"/>
      <c r="F59" s="115"/>
      <c r="G59" s="115"/>
      <c r="H59" s="115"/>
      <c r="I59" s="115"/>
      <c r="J59" s="115"/>
      <c r="K59" s="115"/>
      <c r="L59" s="115"/>
      <c r="M59" s="115"/>
      <c r="N59" s="115"/>
      <c r="O59" s="115"/>
      <c r="P59" s="115"/>
      <c r="Q59" s="115"/>
    </row>
    <row r="60" spans="5:17">
      <c r="E60" s="114"/>
      <c r="F60" s="115"/>
      <c r="G60" s="115"/>
      <c r="H60" s="115"/>
      <c r="I60" s="115"/>
      <c r="J60" s="115"/>
      <c r="K60" s="115"/>
      <c r="L60" s="115"/>
      <c r="M60" s="115"/>
      <c r="N60" s="115"/>
      <c r="O60" s="115"/>
      <c r="P60" s="115"/>
      <c r="Q60" s="115"/>
    </row>
    <row r="61" spans="5:17">
      <c r="E61" s="114"/>
      <c r="F61" s="115"/>
      <c r="G61" s="115"/>
      <c r="H61" s="115"/>
      <c r="I61" s="115"/>
      <c r="J61" s="115"/>
      <c r="K61" s="115"/>
      <c r="L61" s="115"/>
      <c r="M61" s="115"/>
      <c r="N61" s="115"/>
      <c r="O61" s="115"/>
      <c r="P61" s="115"/>
      <c r="Q61" s="115"/>
    </row>
    <row r="62" spans="5:17">
      <c r="E62" s="114"/>
      <c r="F62" s="115"/>
      <c r="G62" s="115"/>
      <c r="H62" s="115"/>
      <c r="I62" s="115"/>
      <c r="J62" s="115"/>
      <c r="K62" s="115"/>
      <c r="L62" s="115"/>
      <c r="M62" s="115"/>
      <c r="N62" s="115"/>
      <c r="O62" s="115"/>
      <c r="P62" s="115"/>
      <c r="Q62" s="115"/>
    </row>
    <row r="63" spans="5:17">
      <c r="E63" s="114"/>
      <c r="F63" s="115"/>
      <c r="G63" s="115"/>
      <c r="H63" s="115"/>
      <c r="I63" s="115"/>
      <c r="J63" s="115"/>
      <c r="K63" s="115"/>
      <c r="L63" s="115"/>
      <c r="M63" s="115"/>
      <c r="N63" s="115"/>
      <c r="O63" s="115"/>
      <c r="P63" s="115"/>
      <c r="Q63" s="115"/>
    </row>
    <row r="64" spans="5:17">
      <c r="E64" s="114"/>
      <c r="F64" s="115"/>
      <c r="G64" s="115"/>
      <c r="H64" s="115"/>
      <c r="I64" s="115"/>
      <c r="J64" s="115"/>
      <c r="K64" s="115"/>
      <c r="L64" s="115"/>
      <c r="M64" s="115"/>
      <c r="N64" s="115"/>
      <c r="O64" s="115"/>
      <c r="P64" s="115"/>
      <c r="Q64" s="115"/>
    </row>
    <row r="65" spans="5:17">
      <c r="E65" s="114"/>
      <c r="F65" s="115"/>
      <c r="G65" s="115"/>
      <c r="H65" s="115"/>
      <c r="I65" s="115"/>
      <c r="J65" s="115"/>
      <c r="K65" s="115"/>
      <c r="L65" s="115"/>
      <c r="M65" s="115"/>
      <c r="N65" s="115"/>
      <c r="O65" s="115"/>
      <c r="P65" s="115"/>
      <c r="Q65" s="115"/>
    </row>
    <row r="66" spans="5:17">
      <c r="E66" s="114"/>
      <c r="F66" s="115"/>
      <c r="G66" s="115"/>
      <c r="H66" s="115"/>
      <c r="I66" s="115"/>
      <c r="J66" s="115"/>
      <c r="K66" s="115"/>
      <c r="L66" s="115"/>
      <c r="M66" s="115"/>
      <c r="N66" s="115"/>
      <c r="O66" s="115"/>
      <c r="P66" s="115"/>
      <c r="Q66" s="115"/>
    </row>
    <row r="67" spans="5:17">
      <c r="E67" s="114"/>
      <c r="F67" s="115"/>
      <c r="G67" s="115"/>
      <c r="H67" s="115"/>
      <c r="I67" s="115"/>
      <c r="J67" s="115"/>
      <c r="K67" s="115"/>
      <c r="L67" s="115"/>
      <c r="M67" s="115"/>
      <c r="N67" s="115"/>
      <c r="O67" s="115"/>
      <c r="P67" s="115"/>
      <c r="Q67" s="115"/>
    </row>
    <row r="68" spans="5:17">
      <c r="E68" s="114"/>
      <c r="F68" s="115"/>
      <c r="G68" s="115"/>
      <c r="H68" s="115"/>
      <c r="I68" s="115"/>
      <c r="J68" s="115"/>
      <c r="K68" s="115"/>
      <c r="L68" s="115"/>
      <c r="M68" s="115"/>
      <c r="N68" s="115"/>
      <c r="O68" s="115"/>
      <c r="P68" s="115"/>
      <c r="Q68" s="115"/>
    </row>
    <row r="69" spans="5:17">
      <c r="E69" s="114"/>
      <c r="F69" s="115"/>
      <c r="G69" s="115"/>
      <c r="H69" s="115"/>
      <c r="I69" s="115"/>
      <c r="J69" s="115"/>
      <c r="K69" s="115"/>
      <c r="L69" s="115"/>
      <c r="M69" s="115"/>
      <c r="N69" s="115"/>
      <c r="O69" s="115"/>
      <c r="P69" s="115"/>
      <c r="Q69" s="115"/>
    </row>
    <row r="70" spans="5:17">
      <c r="E70" s="114"/>
      <c r="F70" s="115"/>
      <c r="G70" s="115"/>
      <c r="H70" s="115"/>
      <c r="I70" s="115"/>
      <c r="J70" s="115"/>
      <c r="K70" s="115"/>
      <c r="L70" s="115"/>
      <c r="M70" s="115"/>
      <c r="N70" s="115"/>
      <c r="O70" s="115"/>
      <c r="P70" s="115"/>
      <c r="Q70" s="115"/>
    </row>
    <row r="71" spans="5:17">
      <c r="E71" s="114"/>
      <c r="F71" s="115"/>
      <c r="G71" s="115"/>
      <c r="H71" s="115"/>
      <c r="I71" s="115"/>
      <c r="J71" s="115"/>
      <c r="K71" s="115"/>
      <c r="L71" s="115"/>
      <c r="M71" s="115"/>
      <c r="N71" s="115"/>
      <c r="O71" s="115"/>
      <c r="P71" s="115"/>
      <c r="Q71" s="115"/>
    </row>
    <row r="72" spans="5:17">
      <c r="E72" s="114"/>
      <c r="F72" s="115"/>
      <c r="G72" s="115"/>
      <c r="H72" s="115"/>
      <c r="I72" s="115"/>
      <c r="J72" s="115"/>
      <c r="K72" s="115"/>
      <c r="L72" s="115"/>
      <c r="M72" s="115"/>
      <c r="N72" s="115"/>
      <c r="O72" s="115"/>
      <c r="P72" s="115"/>
      <c r="Q72" s="115"/>
    </row>
    <row r="73" spans="5:17">
      <c r="E73" s="114"/>
      <c r="F73" s="115"/>
      <c r="G73" s="115"/>
      <c r="H73" s="115"/>
      <c r="I73" s="115"/>
      <c r="J73" s="115"/>
      <c r="K73" s="115"/>
      <c r="L73" s="115"/>
      <c r="M73" s="115"/>
      <c r="N73" s="115"/>
      <c r="O73" s="115"/>
      <c r="P73" s="115"/>
      <c r="Q73" s="115"/>
    </row>
    <row r="74" spans="5:17">
      <c r="E74" s="114"/>
      <c r="F74" s="115"/>
      <c r="G74" s="115"/>
      <c r="H74" s="115"/>
      <c r="I74" s="115"/>
      <c r="J74" s="115"/>
      <c r="K74" s="115"/>
      <c r="L74" s="115"/>
      <c r="M74" s="115"/>
      <c r="N74" s="115"/>
      <c r="O74" s="115"/>
      <c r="P74" s="115"/>
      <c r="Q74" s="115"/>
    </row>
    <row r="75" spans="5:17">
      <c r="E75" s="114"/>
      <c r="F75" s="115"/>
      <c r="G75" s="115"/>
      <c r="H75" s="115"/>
      <c r="I75" s="115"/>
      <c r="J75" s="115"/>
      <c r="K75" s="115"/>
      <c r="L75" s="115"/>
      <c r="M75" s="115"/>
      <c r="N75" s="115"/>
      <c r="O75" s="115"/>
      <c r="P75" s="115"/>
      <c r="Q75" s="115"/>
    </row>
    <row r="76" spans="5:17">
      <c r="E76" s="114"/>
      <c r="F76" s="115"/>
      <c r="G76" s="115"/>
      <c r="H76" s="115"/>
      <c r="I76" s="115"/>
      <c r="J76" s="115"/>
      <c r="K76" s="115"/>
      <c r="L76" s="115"/>
      <c r="M76" s="115"/>
      <c r="N76" s="115"/>
      <c r="O76" s="115"/>
      <c r="P76" s="115"/>
      <c r="Q76" s="115"/>
    </row>
    <row r="77" spans="5:17">
      <c r="E77" s="114"/>
      <c r="F77" s="115"/>
      <c r="G77" s="115"/>
      <c r="H77" s="115"/>
      <c r="I77" s="115"/>
      <c r="J77" s="115"/>
      <c r="K77" s="115"/>
      <c r="L77" s="115"/>
      <c r="M77" s="115"/>
      <c r="N77" s="115"/>
      <c r="O77" s="115"/>
      <c r="P77" s="115"/>
      <c r="Q77" s="115"/>
    </row>
    <row r="78" spans="5:17">
      <c r="E78" s="114"/>
      <c r="F78" s="115"/>
      <c r="G78" s="115"/>
      <c r="H78" s="115"/>
      <c r="I78" s="115"/>
      <c r="J78" s="115"/>
      <c r="K78" s="115"/>
      <c r="L78" s="115"/>
      <c r="M78" s="115"/>
      <c r="N78" s="115"/>
      <c r="O78" s="115"/>
      <c r="P78" s="115"/>
      <c r="Q78" s="115"/>
    </row>
    <row r="79" spans="5:17">
      <c r="E79" s="114"/>
      <c r="F79" s="115"/>
      <c r="G79" s="115"/>
      <c r="H79" s="115"/>
      <c r="I79" s="115"/>
      <c r="J79" s="115"/>
      <c r="K79" s="115"/>
      <c r="L79" s="115"/>
      <c r="M79" s="115"/>
      <c r="N79" s="115"/>
      <c r="O79" s="115"/>
      <c r="P79" s="115"/>
      <c r="Q79" s="115"/>
    </row>
    <row r="80" spans="5:17">
      <c r="E80" s="114"/>
      <c r="F80" s="115"/>
      <c r="G80" s="115"/>
      <c r="H80" s="115"/>
      <c r="I80" s="115"/>
      <c r="J80" s="115"/>
      <c r="K80" s="115"/>
      <c r="L80" s="115"/>
      <c r="M80" s="115"/>
      <c r="N80" s="115"/>
      <c r="O80" s="115"/>
      <c r="P80" s="115"/>
      <c r="Q80" s="115"/>
    </row>
    <row r="81" spans="5:17">
      <c r="E81" s="114"/>
      <c r="F81" s="115"/>
      <c r="G81" s="115"/>
      <c r="H81" s="115"/>
      <c r="I81" s="115"/>
      <c r="J81" s="115"/>
      <c r="K81" s="115"/>
      <c r="L81" s="115"/>
      <c r="M81" s="115"/>
      <c r="N81" s="115"/>
      <c r="O81" s="115"/>
      <c r="P81" s="115"/>
      <c r="Q81" s="115"/>
    </row>
  </sheetData>
  <mergeCells count="16">
    <mergeCell ref="B12:AO12"/>
    <mergeCell ref="B27:AO27"/>
    <mergeCell ref="B26:AO26"/>
    <mergeCell ref="B15:AO15"/>
    <mergeCell ref="B19:AO19"/>
    <mergeCell ref="B21:AO21"/>
    <mergeCell ref="B22:AO22"/>
    <mergeCell ref="B40:AO40"/>
    <mergeCell ref="B41:AO41"/>
    <mergeCell ref="B13:AO13"/>
    <mergeCell ref="B14:AO14"/>
    <mergeCell ref="B42:AO42"/>
    <mergeCell ref="B34:AO34"/>
    <mergeCell ref="B32:AO32"/>
    <mergeCell ref="Q36:Z39"/>
    <mergeCell ref="B28:AO28"/>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G118"/>
  <sheetViews>
    <sheetView showGridLines="0" zoomScale="160" zoomScaleNormal="160" workbookViewId="0">
      <selection activeCell="AX8" sqref="AX8"/>
    </sheetView>
  </sheetViews>
  <sheetFormatPr defaultColWidth="3.6640625" defaultRowHeight="10.5"/>
  <cols>
    <col min="1" max="1" width="2.6640625" customWidth="1"/>
  </cols>
  <sheetData>
    <row r="2" spans="2:33" ht="16.5" customHeight="1">
      <c r="B2" s="150" t="s">
        <v>71</v>
      </c>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2:33" ht="11.25" thickBot="1">
      <c r="B3" s="80"/>
      <c r="C3" s="81"/>
      <c r="D3" s="81"/>
      <c r="E3" s="81"/>
      <c r="F3" s="82"/>
      <c r="G3" s="83"/>
      <c r="H3" s="81"/>
      <c r="I3" s="81"/>
      <c r="J3" s="81"/>
      <c r="K3" s="81"/>
      <c r="L3" s="81"/>
      <c r="M3" s="81"/>
      <c r="N3" s="81"/>
      <c r="O3" s="81"/>
      <c r="P3" s="81"/>
      <c r="Q3" s="81"/>
      <c r="R3" s="81"/>
      <c r="S3" s="81"/>
      <c r="T3" s="81"/>
      <c r="U3" s="81"/>
      <c r="V3" s="81"/>
      <c r="W3" s="81"/>
      <c r="X3" s="81"/>
      <c r="Y3" s="81"/>
      <c r="Z3" s="81"/>
      <c r="AA3" s="81"/>
      <c r="AB3" s="81"/>
      <c r="AC3" s="81"/>
      <c r="AD3" s="81"/>
      <c r="AE3" s="81"/>
      <c r="AF3" s="81"/>
      <c r="AG3" s="84"/>
    </row>
    <row r="4" spans="2:33" ht="12" thickTop="1" thickBot="1">
      <c r="B4" s="85"/>
      <c r="C4" s="16"/>
      <c r="D4" s="16"/>
      <c r="E4" s="16"/>
      <c r="F4" s="48" t="s">
        <v>58</v>
      </c>
      <c r="G4" s="36"/>
      <c r="H4" s="36"/>
      <c r="I4" s="37"/>
      <c r="J4" s="38" t="s">
        <v>226</v>
      </c>
      <c r="K4" s="39" t="s">
        <v>105</v>
      </c>
      <c r="L4" s="40"/>
      <c r="M4" s="41"/>
      <c r="N4" s="152" t="s">
        <v>227</v>
      </c>
      <c r="O4" s="152"/>
      <c r="P4" s="152"/>
      <c r="Q4" s="152"/>
      <c r="R4" s="152"/>
      <c r="S4" s="152"/>
      <c r="T4" s="152"/>
      <c r="U4" s="152"/>
      <c r="V4" s="152"/>
      <c r="W4" s="152"/>
      <c r="X4" s="152"/>
      <c r="Y4" s="152"/>
      <c r="Z4" s="152"/>
      <c r="AA4" s="152"/>
      <c r="AB4" s="153"/>
      <c r="AC4" s="42"/>
      <c r="AD4" s="43" t="s">
        <v>67</v>
      </c>
      <c r="AE4" s="585">
        <v>2015</v>
      </c>
      <c r="AF4" s="586"/>
      <c r="AG4" s="86"/>
    </row>
    <row r="5" spans="2:33" ht="11.25" thickTop="1">
      <c r="B5" s="85"/>
      <c r="C5" s="16"/>
      <c r="D5" s="16"/>
      <c r="E5" s="16"/>
      <c r="F5" s="48" t="s">
        <v>124</v>
      </c>
      <c r="G5" s="36"/>
      <c r="H5" s="36"/>
      <c r="I5" s="37"/>
      <c r="J5" s="587" t="s">
        <v>228</v>
      </c>
      <c r="K5" s="588" t="s">
        <v>227</v>
      </c>
      <c r="L5" s="588" t="s">
        <v>227</v>
      </c>
      <c r="M5" s="588" t="s">
        <v>227</v>
      </c>
      <c r="N5" s="588" t="s">
        <v>227</v>
      </c>
      <c r="O5" s="588" t="s">
        <v>227</v>
      </c>
      <c r="P5" s="588" t="s">
        <v>227</v>
      </c>
      <c r="Q5" s="588" t="s">
        <v>227</v>
      </c>
      <c r="R5" s="588" t="s">
        <v>227</v>
      </c>
      <c r="S5" s="588" t="s">
        <v>227</v>
      </c>
      <c r="T5" s="588" t="s">
        <v>227</v>
      </c>
      <c r="U5" s="588" t="s">
        <v>227</v>
      </c>
      <c r="V5" s="588" t="s">
        <v>227</v>
      </c>
      <c r="W5" s="588" t="s">
        <v>227</v>
      </c>
      <c r="X5" s="588" t="s">
        <v>227</v>
      </c>
      <c r="Y5" s="588" t="s">
        <v>227</v>
      </c>
      <c r="Z5" s="588" t="s">
        <v>227</v>
      </c>
      <c r="AA5" s="588" t="s">
        <v>227</v>
      </c>
      <c r="AB5" s="588" t="s">
        <v>227</v>
      </c>
      <c r="AC5" s="588" t="s">
        <v>227</v>
      </c>
      <c r="AD5" s="588" t="s">
        <v>227</v>
      </c>
      <c r="AE5" s="588" t="s">
        <v>227</v>
      </c>
      <c r="AF5" s="589" t="s">
        <v>227</v>
      </c>
      <c r="AG5" s="86"/>
    </row>
    <row r="6" spans="2:33">
      <c r="B6" s="85"/>
      <c r="C6" s="36"/>
      <c r="D6" s="36"/>
      <c r="E6" s="36"/>
      <c r="F6" s="36"/>
      <c r="G6" s="36"/>
      <c r="H6" s="36"/>
      <c r="I6" s="36"/>
      <c r="J6" s="16"/>
      <c r="K6" s="16"/>
      <c r="L6" s="16"/>
      <c r="M6" s="16"/>
      <c r="N6" s="16"/>
      <c r="O6" s="16"/>
      <c r="P6" s="16"/>
      <c r="Q6" s="16"/>
      <c r="R6" s="16"/>
      <c r="S6" s="16"/>
      <c r="T6" s="16"/>
      <c r="U6" s="16"/>
      <c r="V6" s="16"/>
      <c r="W6" s="16"/>
      <c r="X6" s="16"/>
      <c r="Y6" s="16"/>
      <c r="Z6" s="16"/>
      <c r="AA6" s="16"/>
      <c r="AB6" s="16"/>
      <c r="AC6" s="16"/>
      <c r="AD6" s="16"/>
      <c r="AE6" s="36"/>
      <c r="AF6" s="16"/>
      <c r="AG6" s="86"/>
    </row>
    <row r="7" spans="2:33">
      <c r="B7" s="85"/>
      <c r="C7" s="16"/>
      <c r="D7" s="44" t="s">
        <v>125</v>
      </c>
      <c r="E7" s="36"/>
      <c r="F7" s="36"/>
      <c r="G7" s="45"/>
      <c r="H7" s="45"/>
      <c r="I7" s="46"/>
      <c r="J7" s="587" t="s">
        <v>104</v>
      </c>
      <c r="K7" s="588"/>
      <c r="L7" s="588"/>
      <c r="M7" s="588"/>
      <c r="N7" s="588"/>
      <c r="O7" s="588"/>
      <c r="P7" s="588"/>
      <c r="Q7" s="588"/>
      <c r="R7" s="588"/>
      <c r="S7" s="588"/>
      <c r="T7" s="588"/>
      <c r="U7" s="588"/>
      <c r="V7" s="588"/>
      <c r="W7" s="588"/>
      <c r="X7" s="588"/>
      <c r="Y7" s="588"/>
      <c r="Z7" s="588"/>
      <c r="AA7" s="588"/>
      <c r="AB7" s="588"/>
      <c r="AC7" s="588"/>
      <c r="AD7" s="588"/>
      <c r="AE7" s="588"/>
      <c r="AF7" s="589"/>
      <c r="AG7" s="86"/>
    </row>
    <row r="8" spans="2:33">
      <c r="B8" s="85"/>
      <c r="C8" s="16"/>
      <c r="D8" s="16"/>
      <c r="E8" s="36"/>
      <c r="F8" s="36"/>
      <c r="G8" s="36"/>
      <c r="H8" s="36"/>
      <c r="I8" s="36"/>
      <c r="J8" s="36"/>
      <c r="K8" s="16"/>
      <c r="L8" s="16"/>
      <c r="M8" s="16"/>
      <c r="N8" s="16"/>
      <c r="O8" s="16"/>
      <c r="P8" s="16"/>
      <c r="Q8" s="16"/>
      <c r="R8" s="16"/>
      <c r="S8" s="16"/>
      <c r="T8" s="16"/>
      <c r="U8" s="16"/>
      <c r="V8" s="16"/>
      <c r="W8" s="16"/>
      <c r="X8" s="16"/>
      <c r="Y8" s="16"/>
      <c r="Z8" s="16"/>
      <c r="AA8" s="16"/>
      <c r="AB8" s="16"/>
      <c r="AC8" s="16"/>
      <c r="AD8" s="16"/>
      <c r="AE8" s="16"/>
      <c r="AF8" s="16"/>
      <c r="AG8" s="86"/>
    </row>
    <row r="9" spans="2:33">
      <c r="B9" s="85"/>
      <c r="C9" s="16"/>
      <c r="D9" s="36"/>
      <c r="E9" s="16"/>
      <c r="F9" s="16"/>
      <c r="G9" s="16"/>
      <c r="H9" s="16"/>
      <c r="I9" s="16"/>
      <c r="J9" s="16"/>
      <c r="K9" s="590">
        <v>1</v>
      </c>
      <c r="L9" s="590"/>
      <c r="M9" s="590">
        <v>2</v>
      </c>
      <c r="N9" s="590"/>
      <c r="O9" s="590">
        <v>3</v>
      </c>
      <c r="P9" s="590"/>
      <c r="Q9" s="590">
        <v>4</v>
      </c>
      <c r="R9" s="590"/>
      <c r="S9" s="590">
        <v>5</v>
      </c>
      <c r="T9" s="590"/>
      <c r="U9" s="590">
        <v>6</v>
      </c>
      <c r="V9" s="590"/>
      <c r="W9" s="590">
        <v>7</v>
      </c>
      <c r="X9" s="590"/>
      <c r="Y9" s="590">
        <v>8</v>
      </c>
      <c r="Z9" s="590"/>
      <c r="AA9" s="590">
        <v>9</v>
      </c>
      <c r="AB9" s="590"/>
      <c r="AC9" s="590">
        <v>10</v>
      </c>
      <c r="AD9" s="590"/>
      <c r="AE9" s="16"/>
      <c r="AF9" s="16"/>
      <c r="AG9" s="86"/>
    </row>
    <row r="10" spans="2:33" ht="20.100000000000001" customHeight="1">
      <c r="B10" s="85"/>
      <c r="C10" s="36"/>
      <c r="D10" s="36" t="s">
        <v>126</v>
      </c>
      <c r="E10" s="36"/>
      <c r="F10" s="36"/>
      <c r="G10" s="36"/>
      <c r="H10" s="36"/>
      <c r="I10" s="36"/>
      <c r="J10" s="36"/>
      <c r="K10" s="583" t="s">
        <v>229</v>
      </c>
      <c r="L10" s="584"/>
      <c r="M10" s="583" t="s">
        <v>230</v>
      </c>
      <c r="N10" s="584"/>
      <c r="O10" s="583" t="s">
        <v>231</v>
      </c>
      <c r="P10" s="584"/>
      <c r="Q10" s="583" t="s">
        <v>232</v>
      </c>
      <c r="R10" s="584"/>
      <c r="S10" s="583" t="s">
        <v>233</v>
      </c>
      <c r="T10" s="584"/>
      <c r="U10" s="583" t="s">
        <v>234</v>
      </c>
      <c r="V10" s="584"/>
      <c r="W10" s="581" t="s">
        <v>104</v>
      </c>
      <c r="X10" s="582"/>
      <c r="Y10" s="581" t="s">
        <v>104</v>
      </c>
      <c r="Z10" s="582"/>
      <c r="AA10" s="581" t="s">
        <v>104</v>
      </c>
      <c r="AB10" s="582"/>
      <c r="AC10" s="581" t="s">
        <v>104</v>
      </c>
      <c r="AD10" s="582"/>
      <c r="AE10" s="36"/>
      <c r="AF10" s="16"/>
      <c r="AG10" s="86"/>
    </row>
    <row r="11" spans="2:33" ht="20.100000000000001" customHeight="1">
      <c r="B11" s="85"/>
      <c r="C11" s="36"/>
      <c r="D11" s="36"/>
      <c r="E11" s="36" t="s">
        <v>127</v>
      </c>
      <c r="F11" s="36"/>
      <c r="G11" s="36"/>
      <c r="H11" s="36"/>
      <c r="I11" s="36"/>
      <c r="J11" s="36"/>
      <c r="K11" s="581" t="s">
        <v>154</v>
      </c>
      <c r="L11" s="582"/>
      <c r="M11" s="581" t="s">
        <v>154</v>
      </c>
      <c r="N11" s="582"/>
      <c r="O11" s="581" t="s">
        <v>154</v>
      </c>
      <c r="P11" s="582"/>
      <c r="Q11" s="581" t="s">
        <v>166</v>
      </c>
      <c r="R11" s="582"/>
      <c r="S11" s="581" t="s">
        <v>166</v>
      </c>
      <c r="T11" s="582"/>
      <c r="U11" s="581" t="s">
        <v>166</v>
      </c>
      <c r="V11" s="582"/>
      <c r="W11" s="581" t="s">
        <v>104</v>
      </c>
      <c r="X11" s="582"/>
      <c r="Y11" s="581" t="s">
        <v>104</v>
      </c>
      <c r="Z11" s="582"/>
      <c r="AA11" s="581" t="s">
        <v>104</v>
      </c>
      <c r="AB11" s="582"/>
      <c r="AC11" s="581" t="s">
        <v>104</v>
      </c>
      <c r="AD11" s="582"/>
      <c r="AE11" s="36"/>
      <c r="AF11" s="16"/>
      <c r="AG11" s="86"/>
    </row>
    <row r="12" spans="2:33" ht="20.100000000000001" customHeight="1">
      <c r="B12" s="85"/>
      <c r="C12" s="36"/>
      <c r="D12" s="36"/>
      <c r="E12" s="36" t="s">
        <v>128</v>
      </c>
      <c r="F12" s="36"/>
      <c r="G12" s="36"/>
      <c r="H12" s="36"/>
      <c r="I12" s="36"/>
      <c r="J12" s="36"/>
      <c r="K12" s="578" t="s">
        <v>406</v>
      </c>
      <c r="L12" s="579"/>
      <c r="M12" s="580" t="s">
        <v>407</v>
      </c>
      <c r="N12" s="579"/>
      <c r="O12" s="578" t="s">
        <v>408</v>
      </c>
      <c r="P12" s="579"/>
      <c r="Q12" s="578" t="s">
        <v>406</v>
      </c>
      <c r="R12" s="579"/>
      <c r="S12" s="580" t="s">
        <v>407</v>
      </c>
      <c r="T12" s="579"/>
      <c r="U12" s="578" t="s">
        <v>408</v>
      </c>
      <c r="V12" s="579"/>
      <c r="W12" s="575" t="s">
        <v>104</v>
      </c>
      <c r="X12" s="576"/>
      <c r="Y12" s="575" t="s">
        <v>104</v>
      </c>
      <c r="Z12" s="576"/>
      <c r="AA12" s="575" t="s">
        <v>104</v>
      </c>
      <c r="AB12" s="576"/>
      <c r="AC12" s="575" t="s">
        <v>104</v>
      </c>
      <c r="AD12" s="576"/>
      <c r="AE12" s="36"/>
      <c r="AF12" s="16"/>
      <c r="AG12" s="86"/>
    </row>
    <row r="13" spans="2:33">
      <c r="B13" s="8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86"/>
    </row>
    <row r="14" spans="2:33" ht="12.75">
      <c r="B14" s="85"/>
      <c r="C14" s="49" t="s">
        <v>129</v>
      </c>
      <c r="D14" s="16"/>
      <c r="E14" s="16"/>
      <c r="F14" s="16"/>
      <c r="G14" s="16"/>
      <c r="H14" s="16"/>
      <c r="I14" s="560" t="s">
        <v>97</v>
      </c>
      <c r="J14" s="577"/>
      <c r="K14" s="16"/>
      <c r="L14" s="16"/>
      <c r="M14" s="16"/>
      <c r="N14" s="16"/>
      <c r="O14" s="16"/>
      <c r="P14" s="16"/>
      <c r="Q14" s="16"/>
      <c r="R14" s="16"/>
      <c r="S14" s="16"/>
      <c r="T14" s="16"/>
      <c r="U14" s="16"/>
      <c r="V14" s="16"/>
      <c r="W14" s="16"/>
      <c r="X14" s="16"/>
      <c r="Y14" s="16"/>
      <c r="Z14" s="16"/>
      <c r="AA14" s="16"/>
      <c r="AB14" s="16"/>
      <c r="AC14" s="16"/>
      <c r="AD14" s="50"/>
      <c r="AE14" s="16"/>
      <c r="AF14" s="16"/>
      <c r="AG14" s="86"/>
    </row>
    <row r="15" spans="2:33" ht="12.75" customHeight="1">
      <c r="B15" s="85"/>
      <c r="C15" s="36"/>
      <c r="D15" s="51" t="s">
        <v>109</v>
      </c>
      <c r="E15" s="36"/>
      <c r="F15" s="36"/>
      <c r="G15" s="36"/>
      <c r="H15" s="36"/>
      <c r="I15" s="572">
        <v>357308.943658859</v>
      </c>
      <c r="J15" s="573">
        <v>0</v>
      </c>
      <c r="K15" s="574">
        <v>140508.60134629768</v>
      </c>
      <c r="L15" s="571">
        <v>0</v>
      </c>
      <c r="M15" s="570">
        <v>164741.4420975965</v>
      </c>
      <c r="N15" s="571">
        <v>0</v>
      </c>
      <c r="O15" s="570">
        <v>44630.577907827363</v>
      </c>
      <c r="P15" s="571">
        <v>0</v>
      </c>
      <c r="Q15" s="570">
        <v>4262.216494845361</v>
      </c>
      <c r="R15" s="571">
        <v>0</v>
      </c>
      <c r="S15" s="570">
        <v>2799.7406807131279</v>
      </c>
      <c r="T15" s="571">
        <v>0</v>
      </c>
      <c r="U15" s="570">
        <v>366.36513157894734</v>
      </c>
      <c r="V15" s="571">
        <v>0</v>
      </c>
      <c r="W15" s="570">
        <v>0</v>
      </c>
      <c r="X15" s="571">
        <v>0</v>
      </c>
      <c r="Y15" s="570">
        <v>0</v>
      </c>
      <c r="Z15" s="571">
        <v>0</v>
      </c>
      <c r="AA15" s="570">
        <v>0</v>
      </c>
      <c r="AB15" s="571">
        <v>0</v>
      </c>
      <c r="AC15" s="570">
        <v>0</v>
      </c>
      <c r="AD15" s="571">
        <v>0</v>
      </c>
      <c r="AE15" s="16" t="s">
        <v>219</v>
      </c>
      <c r="AF15" s="16"/>
      <c r="AG15" s="86"/>
    </row>
    <row r="16" spans="2:33" ht="12.75" customHeight="1">
      <c r="B16" s="85"/>
      <c r="C16" s="36"/>
      <c r="D16" s="51" t="s">
        <v>110</v>
      </c>
      <c r="E16" s="36"/>
      <c r="F16" s="36"/>
      <c r="G16" s="36"/>
      <c r="H16" s="36"/>
      <c r="I16" s="572">
        <v>850629</v>
      </c>
      <c r="J16" s="573">
        <v>0</v>
      </c>
      <c r="K16" s="574">
        <v>214701</v>
      </c>
      <c r="L16" s="571">
        <v>0</v>
      </c>
      <c r="M16" s="570">
        <v>221186</v>
      </c>
      <c r="N16" s="571">
        <v>0</v>
      </c>
      <c r="O16" s="570">
        <v>39684</v>
      </c>
      <c r="P16" s="571">
        <v>0</v>
      </c>
      <c r="Q16" s="570">
        <v>169624</v>
      </c>
      <c r="R16" s="571">
        <v>0</v>
      </c>
      <c r="S16" s="570">
        <v>169426</v>
      </c>
      <c r="T16" s="571">
        <v>0</v>
      </c>
      <c r="U16" s="570">
        <v>36008</v>
      </c>
      <c r="V16" s="571">
        <v>0</v>
      </c>
      <c r="W16" s="570">
        <v>0</v>
      </c>
      <c r="X16" s="571">
        <v>0</v>
      </c>
      <c r="Y16" s="570">
        <v>0</v>
      </c>
      <c r="Z16" s="571">
        <v>0</v>
      </c>
      <c r="AA16" s="570">
        <v>0</v>
      </c>
      <c r="AB16" s="571">
        <v>0</v>
      </c>
      <c r="AC16" s="570">
        <v>0</v>
      </c>
      <c r="AD16" s="571">
        <v>0</v>
      </c>
      <c r="AE16" s="16" t="s">
        <v>219</v>
      </c>
      <c r="AF16" s="16"/>
      <c r="AG16" s="86"/>
    </row>
    <row r="17" spans="2:33" ht="12.75" customHeight="1">
      <c r="B17" s="85"/>
      <c r="C17" s="36"/>
      <c r="D17" s="51" t="s">
        <v>111</v>
      </c>
      <c r="E17" s="36"/>
      <c r="F17" s="36"/>
      <c r="G17" s="36"/>
      <c r="H17" s="36"/>
      <c r="I17" s="572"/>
      <c r="J17" s="573"/>
      <c r="K17" s="574">
        <v>18.786000000000001</v>
      </c>
      <c r="L17" s="571">
        <v>0</v>
      </c>
      <c r="M17" s="570">
        <v>22.619</v>
      </c>
      <c r="N17" s="571">
        <v>0</v>
      </c>
      <c r="O17" s="570">
        <v>6.101</v>
      </c>
      <c r="P17" s="571">
        <v>0</v>
      </c>
      <c r="Q17" s="570">
        <v>7.5170000000000003</v>
      </c>
      <c r="R17" s="571">
        <v>0</v>
      </c>
      <c r="S17" s="570">
        <v>7.8520000000000003</v>
      </c>
      <c r="T17" s="571">
        <v>0</v>
      </c>
      <c r="U17" s="570">
        <v>2.0249999999999999</v>
      </c>
      <c r="V17" s="571">
        <v>0</v>
      </c>
      <c r="W17" s="570">
        <v>0</v>
      </c>
      <c r="X17" s="571">
        <v>0</v>
      </c>
      <c r="Y17" s="570">
        <v>0</v>
      </c>
      <c r="Z17" s="571">
        <v>0</v>
      </c>
      <c r="AA17" s="570">
        <v>0</v>
      </c>
      <c r="AB17" s="571">
        <v>0</v>
      </c>
      <c r="AC17" s="570">
        <v>0</v>
      </c>
      <c r="AD17" s="571">
        <v>0</v>
      </c>
      <c r="AE17" s="16" t="s">
        <v>155</v>
      </c>
      <c r="AF17" s="16"/>
      <c r="AG17" s="86"/>
    </row>
    <row r="18" spans="2:33" ht="12.75" customHeight="1">
      <c r="B18" s="85"/>
      <c r="C18" s="36"/>
      <c r="D18" s="51" t="s">
        <v>112</v>
      </c>
      <c r="E18" s="36"/>
      <c r="F18" s="36"/>
      <c r="G18" s="36"/>
      <c r="H18" s="16"/>
      <c r="I18" s="572">
        <v>71.390000000000015</v>
      </c>
      <c r="J18" s="573">
        <v>0</v>
      </c>
      <c r="K18" s="574">
        <v>20.6646</v>
      </c>
      <c r="L18" s="571">
        <v>0</v>
      </c>
      <c r="M18" s="570">
        <v>24.880900000000004</v>
      </c>
      <c r="N18" s="571">
        <v>0</v>
      </c>
      <c r="O18" s="570">
        <v>6.711100000000001</v>
      </c>
      <c r="P18" s="571">
        <v>0</v>
      </c>
      <c r="Q18" s="570">
        <v>8.2687000000000008</v>
      </c>
      <c r="R18" s="571">
        <v>0</v>
      </c>
      <c r="S18" s="570">
        <v>8.6372</v>
      </c>
      <c r="T18" s="571">
        <v>0</v>
      </c>
      <c r="U18" s="570">
        <v>2.2275</v>
      </c>
      <c r="V18" s="571">
        <v>0</v>
      </c>
      <c r="W18" s="570">
        <v>0</v>
      </c>
      <c r="X18" s="571">
        <v>0</v>
      </c>
      <c r="Y18" s="570">
        <v>0</v>
      </c>
      <c r="Z18" s="571">
        <v>0</v>
      </c>
      <c r="AA18" s="570">
        <v>0</v>
      </c>
      <c r="AB18" s="571">
        <v>0</v>
      </c>
      <c r="AC18" s="570">
        <v>0</v>
      </c>
      <c r="AD18" s="571">
        <v>0</v>
      </c>
      <c r="AE18" s="16" t="s">
        <v>155</v>
      </c>
      <c r="AF18" s="16"/>
      <c r="AG18" s="86"/>
    </row>
    <row r="19" spans="2:33">
      <c r="B19" s="8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86"/>
    </row>
    <row r="20" spans="2:33" ht="12.75">
      <c r="B20" s="85"/>
      <c r="C20" s="49" t="s">
        <v>130</v>
      </c>
      <c r="D20" s="16"/>
      <c r="E20" s="36"/>
      <c r="F20" s="16"/>
      <c r="G20" s="16"/>
      <c r="H20" s="16"/>
      <c r="I20" s="16"/>
      <c r="J20" s="16"/>
      <c r="K20" s="16"/>
      <c r="L20" s="16"/>
      <c r="M20" s="16"/>
      <c r="N20" s="16"/>
      <c r="O20" s="16"/>
      <c r="P20" s="16"/>
      <c r="Q20" s="16"/>
      <c r="R20" s="16"/>
      <c r="S20" s="16"/>
      <c r="T20" s="16"/>
      <c r="U20" s="16"/>
      <c r="V20" s="16"/>
      <c r="W20" s="16"/>
      <c r="X20" s="16"/>
      <c r="Y20" s="16"/>
      <c r="Z20" s="16"/>
      <c r="AA20" s="16"/>
      <c r="AB20" s="16"/>
      <c r="AC20" s="16"/>
      <c r="AD20" s="50"/>
      <c r="AE20" s="16"/>
      <c r="AF20" s="16"/>
      <c r="AG20" s="86"/>
    </row>
    <row r="21" spans="2:33">
      <c r="B21" s="85"/>
      <c r="C21" s="36"/>
      <c r="D21" s="52" t="s">
        <v>113</v>
      </c>
      <c r="E21" s="36"/>
      <c r="F21" s="36"/>
      <c r="G21" s="36"/>
      <c r="H21" s="36"/>
      <c r="I21" s="36"/>
      <c r="J21" s="36"/>
      <c r="K21" s="16"/>
      <c r="L21" s="16"/>
      <c r="M21" s="16"/>
      <c r="N21" s="16"/>
      <c r="O21" s="16"/>
      <c r="P21" s="16"/>
      <c r="Q21" s="16"/>
      <c r="R21" s="16"/>
      <c r="S21" s="16"/>
      <c r="T21" s="16"/>
      <c r="U21" s="16"/>
      <c r="V21" s="16"/>
      <c r="W21" s="16"/>
      <c r="X21" s="16"/>
      <c r="Y21" s="16"/>
      <c r="Z21" s="16"/>
      <c r="AA21" s="16"/>
      <c r="AB21" s="16"/>
      <c r="AC21" s="16"/>
      <c r="AD21" s="16"/>
      <c r="AE21" s="36"/>
      <c r="AF21" s="16"/>
      <c r="AG21" s="86"/>
    </row>
    <row r="22" spans="2:33">
      <c r="B22" s="85"/>
      <c r="C22" s="36"/>
      <c r="D22" s="53" t="s">
        <v>114</v>
      </c>
      <c r="E22" s="36"/>
      <c r="F22" s="36"/>
      <c r="G22" s="36"/>
      <c r="H22" s="36"/>
      <c r="I22" s="36"/>
      <c r="J22" s="36"/>
      <c r="K22" s="16"/>
      <c r="L22" s="16"/>
      <c r="M22" s="16"/>
      <c r="N22" s="16"/>
      <c r="O22" s="16"/>
      <c r="P22" s="16"/>
      <c r="Q22" s="16"/>
      <c r="R22" s="16"/>
      <c r="S22" s="16"/>
      <c r="T22" s="16"/>
      <c r="U22" s="16"/>
      <c r="V22" s="16"/>
      <c r="W22" s="16"/>
      <c r="X22" s="16"/>
      <c r="Y22" s="16"/>
      <c r="Z22" s="16"/>
      <c r="AA22" s="16"/>
      <c r="AB22" s="16"/>
      <c r="AC22" s="16"/>
      <c r="AD22" s="50"/>
      <c r="AE22" s="36"/>
      <c r="AF22" s="16"/>
      <c r="AG22" s="86"/>
    </row>
    <row r="23" spans="2:33">
      <c r="B23" s="85"/>
      <c r="C23" s="36"/>
      <c r="D23" s="36"/>
      <c r="E23" s="36" t="s">
        <v>115</v>
      </c>
      <c r="F23" s="36"/>
      <c r="G23" s="36"/>
      <c r="H23" s="36"/>
      <c r="I23" s="36"/>
      <c r="J23" s="36"/>
      <c r="K23" s="564">
        <v>1.68</v>
      </c>
      <c r="L23" s="565"/>
      <c r="M23" s="564">
        <v>0.39</v>
      </c>
      <c r="N23" s="565"/>
      <c r="O23" s="564">
        <v>0.18</v>
      </c>
      <c r="P23" s="565"/>
      <c r="Q23" s="564">
        <v>1.58</v>
      </c>
      <c r="R23" s="565"/>
      <c r="S23" s="564">
        <v>1.5</v>
      </c>
      <c r="T23" s="565"/>
      <c r="U23" s="564">
        <v>0.17</v>
      </c>
      <c r="V23" s="565"/>
      <c r="W23" s="564">
        <v>0</v>
      </c>
      <c r="X23" s="565"/>
      <c r="Y23" s="564">
        <v>0</v>
      </c>
      <c r="Z23" s="565"/>
      <c r="AA23" s="564">
        <v>0</v>
      </c>
      <c r="AB23" s="565"/>
      <c r="AC23" s="564">
        <v>0</v>
      </c>
      <c r="AD23" s="565"/>
      <c r="AE23" s="36" t="s">
        <v>116</v>
      </c>
      <c r="AF23" s="16"/>
      <c r="AG23" s="86"/>
    </row>
    <row r="24" spans="2:33">
      <c r="B24" s="85"/>
      <c r="C24" s="36"/>
      <c r="D24" s="36"/>
      <c r="E24" s="36" t="s">
        <v>117</v>
      </c>
      <c r="F24" s="36"/>
      <c r="G24" s="36"/>
      <c r="H24" s="36"/>
      <c r="I24" s="36"/>
      <c r="J24" s="36"/>
      <c r="K24" s="564">
        <v>1.5</v>
      </c>
      <c r="L24" s="565"/>
      <c r="M24" s="564">
        <v>0.48</v>
      </c>
      <c r="N24" s="565"/>
      <c r="O24" s="564">
        <v>0.27</v>
      </c>
      <c r="P24" s="565"/>
      <c r="Q24" s="564">
        <v>2.5299999999999998</v>
      </c>
      <c r="R24" s="565"/>
      <c r="S24" s="564">
        <v>1.6500000000000001</v>
      </c>
      <c r="T24" s="565"/>
      <c r="U24" s="564">
        <v>0.28999999999999998</v>
      </c>
      <c r="V24" s="565"/>
      <c r="W24" s="564">
        <v>0</v>
      </c>
      <c r="X24" s="565"/>
      <c r="Y24" s="564">
        <v>0</v>
      </c>
      <c r="Z24" s="565"/>
      <c r="AA24" s="564">
        <v>0</v>
      </c>
      <c r="AB24" s="565"/>
      <c r="AC24" s="564">
        <v>0</v>
      </c>
      <c r="AD24" s="565"/>
      <c r="AE24" s="36" t="s">
        <v>116</v>
      </c>
      <c r="AF24" s="16"/>
      <c r="AG24" s="86"/>
    </row>
    <row r="25" spans="2:33">
      <c r="B25" s="85"/>
      <c r="C25" s="36"/>
      <c r="D25" s="36"/>
      <c r="E25" s="36" t="s">
        <v>118</v>
      </c>
      <c r="F25" s="36"/>
      <c r="G25" s="36"/>
      <c r="H25" s="36"/>
      <c r="I25" s="36"/>
      <c r="J25" s="36"/>
      <c r="K25" s="564">
        <v>2.4528230616302191</v>
      </c>
      <c r="L25" s="565"/>
      <c r="M25" s="564">
        <v>2.2000000000000002</v>
      </c>
      <c r="N25" s="565"/>
      <c r="O25" s="564">
        <v>1.210264511388685</v>
      </c>
      <c r="P25" s="565"/>
      <c r="Q25" s="564">
        <v>2.6491352079571189</v>
      </c>
      <c r="R25" s="565"/>
      <c r="S25" s="564">
        <v>2.7454980951303236</v>
      </c>
      <c r="T25" s="565"/>
      <c r="U25" s="564">
        <v>1.3420886754627257</v>
      </c>
      <c r="V25" s="565"/>
      <c r="W25" s="564">
        <v>0</v>
      </c>
      <c r="X25" s="565"/>
      <c r="Y25" s="564">
        <v>0</v>
      </c>
      <c r="Z25" s="565"/>
      <c r="AA25" s="564">
        <v>0</v>
      </c>
      <c r="AB25" s="565"/>
      <c r="AC25" s="564">
        <v>0</v>
      </c>
      <c r="AD25" s="565"/>
      <c r="AE25" s="36" t="s">
        <v>116</v>
      </c>
      <c r="AF25" s="16"/>
      <c r="AG25" s="86"/>
    </row>
    <row r="26" spans="2:33">
      <c r="B26" s="85"/>
      <c r="C26" s="36"/>
      <c r="D26" s="36"/>
      <c r="E26" s="36" t="s">
        <v>119</v>
      </c>
      <c r="F26" s="36"/>
      <c r="G26" s="36"/>
      <c r="H26" s="36"/>
      <c r="I26" s="36"/>
      <c r="J26" s="36"/>
      <c r="K26" s="564">
        <v>1.68</v>
      </c>
      <c r="L26" s="565"/>
      <c r="M26" s="564">
        <v>0.61</v>
      </c>
      <c r="N26" s="565"/>
      <c r="O26" s="564">
        <v>0.26</v>
      </c>
      <c r="P26" s="565"/>
      <c r="Q26" s="564">
        <v>1.55</v>
      </c>
      <c r="R26" s="565"/>
      <c r="S26" s="564">
        <v>0.93</v>
      </c>
      <c r="T26" s="565"/>
      <c r="U26" s="564">
        <v>0.25</v>
      </c>
      <c r="V26" s="565"/>
      <c r="W26" s="564">
        <v>0</v>
      </c>
      <c r="X26" s="565"/>
      <c r="Y26" s="564">
        <v>0</v>
      </c>
      <c r="Z26" s="565"/>
      <c r="AA26" s="564">
        <v>0</v>
      </c>
      <c r="AB26" s="565"/>
      <c r="AC26" s="564">
        <v>0</v>
      </c>
      <c r="AD26" s="565"/>
      <c r="AE26" s="36" t="s">
        <v>116</v>
      </c>
      <c r="AF26" s="16"/>
      <c r="AG26" s="86"/>
    </row>
    <row r="27" spans="2:33">
      <c r="B27" s="85"/>
      <c r="C27" s="36"/>
      <c r="D27" s="52" t="s">
        <v>120</v>
      </c>
      <c r="E27" s="36"/>
      <c r="F27" s="36"/>
      <c r="G27" s="36"/>
      <c r="H27" s="36"/>
      <c r="I27" s="36"/>
      <c r="J27" s="36"/>
      <c r="K27" s="16"/>
      <c r="L27" s="16"/>
      <c r="M27" s="16"/>
      <c r="N27" s="16"/>
      <c r="O27" s="16"/>
      <c r="P27" s="16"/>
      <c r="Q27" s="16"/>
      <c r="R27" s="16"/>
      <c r="S27" s="16"/>
      <c r="T27" s="16"/>
      <c r="U27" s="16"/>
      <c r="V27" s="16"/>
      <c r="W27" s="16"/>
      <c r="X27" s="16"/>
      <c r="Y27" s="16"/>
      <c r="Z27" s="16"/>
      <c r="AA27" s="16"/>
      <c r="AB27" s="16"/>
      <c r="AC27" s="16"/>
      <c r="AD27" s="16"/>
      <c r="AE27" s="36"/>
      <c r="AF27" s="16"/>
      <c r="AG27" s="86"/>
    </row>
    <row r="28" spans="2:33">
      <c r="B28" s="85"/>
      <c r="C28" s="36"/>
      <c r="D28" s="48" t="s">
        <v>121</v>
      </c>
      <c r="E28" s="36"/>
      <c r="F28" s="36"/>
      <c r="G28" s="36"/>
      <c r="H28" s="36"/>
      <c r="I28" s="36"/>
      <c r="J28" s="36"/>
      <c r="K28" s="16"/>
      <c r="L28" s="16"/>
      <c r="M28" s="16"/>
      <c r="N28" s="16"/>
      <c r="O28" s="16"/>
      <c r="P28" s="16"/>
      <c r="Q28" s="16"/>
      <c r="R28" s="16"/>
      <c r="S28" s="16"/>
      <c r="T28" s="16"/>
      <c r="U28" s="16"/>
      <c r="V28" s="16"/>
      <c r="W28" s="16"/>
      <c r="X28" s="16"/>
      <c r="Y28" s="16"/>
      <c r="Z28" s="16"/>
      <c r="AA28" s="16"/>
      <c r="AB28" s="16"/>
      <c r="AC28" s="16"/>
      <c r="AD28" s="50"/>
      <c r="AE28" s="36"/>
      <c r="AF28" s="16"/>
      <c r="AG28" s="86"/>
    </row>
    <row r="29" spans="2:33">
      <c r="B29" s="85"/>
      <c r="C29" s="36"/>
      <c r="D29" s="36"/>
      <c r="E29" s="36" t="s">
        <v>115</v>
      </c>
      <c r="F29" s="36"/>
      <c r="G29" s="36"/>
      <c r="H29" s="36"/>
      <c r="I29" s="36"/>
      <c r="J29" s="36"/>
      <c r="K29" s="553">
        <v>0.74</v>
      </c>
      <c r="L29" s="554"/>
      <c r="M29" s="553">
        <v>0.44</v>
      </c>
      <c r="N29" s="554"/>
      <c r="O29" s="553">
        <v>0.03</v>
      </c>
      <c r="P29" s="554"/>
      <c r="Q29" s="553">
        <v>0.66</v>
      </c>
      <c r="R29" s="554"/>
      <c r="S29" s="553">
        <v>0.45999999999999996</v>
      </c>
      <c r="T29" s="554"/>
      <c r="U29" s="553">
        <v>0.04</v>
      </c>
      <c r="V29" s="554"/>
      <c r="W29" s="553">
        <v>0</v>
      </c>
      <c r="X29" s="554"/>
      <c r="Y29" s="553">
        <v>0</v>
      </c>
      <c r="Z29" s="554"/>
      <c r="AA29" s="553">
        <v>0</v>
      </c>
      <c r="AB29" s="554"/>
      <c r="AC29" s="553">
        <v>0</v>
      </c>
      <c r="AD29" s="554"/>
      <c r="AE29" s="36"/>
      <c r="AF29" s="16"/>
      <c r="AG29" s="86"/>
    </row>
    <row r="30" spans="2:33">
      <c r="B30" s="85"/>
      <c r="C30" s="36"/>
      <c r="D30" s="36"/>
      <c r="E30" s="36" t="s">
        <v>117</v>
      </c>
      <c r="F30" s="36"/>
      <c r="G30" s="36"/>
      <c r="H30" s="36"/>
      <c r="I30" s="36"/>
      <c r="J30" s="36"/>
      <c r="K30" s="553">
        <v>0.44</v>
      </c>
      <c r="L30" s="554"/>
      <c r="M30" s="553">
        <v>0.17</v>
      </c>
      <c r="N30" s="554"/>
      <c r="O30" s="553">
        <v>3.0000000000000002E-2</v>
      </c>
      <c r="P30" s="554"/>
      <c r="Q30" s="553">
        <v>0.37</v>
      </c>
      <c r="R30" s="554"/>
      <c r="S30" s="553">
        <v>0.21</v>
      </c>
      <c r="T30" s="554"/>
      <c r="U30" s="553">
        <v>0.04</v>
      </c>
      <c r="V30" s="554"/>
      <c r="W30" s="553">
        <v>0</v>
      </c>
      <c r="X30" s="554"/>
      <c r="Y30" s="553">
        <v>0</v>
      </c>
      <c r="Z30" s="554"/>
      <c r="AA30" s="553">
        <v>0</v>
      </c>
      <c r="AB30" s="554"/>
      <c r="AC30" s="553">
        <v>0</v>
      </c>
      <c r="AD30" s="554"/>
      <c r="AE30" s="36"/>
      <c r="AF30" s="16"/>
      <c r="AG30" s="86"/>
    </row>
    <row r="31" spans="2:33">
      <c r="B31" s="85"/>
      <c r="C31" s="36"/>
      <c r="D31" s="36"/>
      <c r="E31" s="36" t="s">
        <v>118</v>
      </c>
      <c r="F31" s="36"/>
      <c r="G31" s="36"/>
      <c r="H31" s="36"/>
      <c r="I31" s="36"/>
      <c r="J31" s="36"/>
      <c r="K31" s="553">
        <v>0.51500994035785286</v>
      </c>
      <c r="L31" s="554"/>
      <c r="M31" s="553">
        <v>0.18655385301993455</v>
      </c>
      <c r="N31" s="554"/>
      <c r="O31" s="553">
        <v>2.652828802351212E-2</v>
      </c>
      <c r="P31" s="554"/>
      <c r="Q31" s="553">
        <v>0.51748187003754986</v>
      </c>
      <c r="R31" s="554"/>
      <c r="S31" s="553">
        <v>0.30746256270981859</v>
      </c>
      <c r="T31" s="554"/>
      <c r="U31" s="553">
        <v>3.9850808895519604E-2</v>
      </c>
      <c r="V31" s="554"/>
      <c r="W31" s="553">
        <v>0</v>
      </c>
      <c r="X31" s="554"/>
      <c r="Y31" s="553">
        <v>0</v>
      </c>
      <c r="Z31" s="554"/>
      <c r="AA31" s="553">
        <v>0</v>
      </c>
      <c r="AB31" s="554"/>
      <c r="AC31" s="553">
        <v>0</v>
      </c>
      <c r="AD31" s="554"/>
      <c r="AE31" s="36"/>
      <c r="AF31" s="16"/>
      <c r="AG31" s="86"/>
    </row>
    <row r="32" spans="2:33">
      <c r="B32" s="85"/>
      <c r="C32" s="36"/>
      <c r="D32" s="66"/>
      <c r="E32" s="66" t="s">
        <v>119</v>
      </c>
      <c r="F32" s="66"/>
      <c r="G32" s="66"/>
      <c r="H32" s="66"/>
      <c r="I32" s="66"/>
      <c r="J32" s="66"/>
      <c r="K32" s="568">
        <v>0</v>
      </c>
      <c r="L32" s="569"/>
      <c r="M32" s="568">
        <v>0</v>
      </c>
      <c r="N32" s="569"/>
      <c r="O32" s="568">
        <v>0</v>
      </c>
      <c r="P32" s="569"/>
      <c r="Q32" s="568">
        <v>0</v>
      </c>
      <c r="R32" s="569"/>
      <c r="S32" s="568">
        <v>0</v>
      </c>
      <c r="T32" s="569"/>
      <c r="U32" s="568">
        <v>0</v>
      </c>
      <c r="V32" s="569"/>
      <c r="W32" s="568">
        <v>0</v>
      </c>
      <c r="X32" s="569"/>
      <c r="Y32" s="568">
        <v>0</v>
      </c>
      <c r="Z32" s="569"/>
      <c r="AA32" s="568">
        <v>0</v>
      </c>
      <c r="AB32" s="569"/>
      <c r="AC32" s="568">
        <v>0</v>
      </c>
      <c r="AD32" s="569"/>
      <c r="AE32" s="36"/>
      <c r="AF32" s="16"/>
      <c r="AG32" s="86"/>
    </row>
    <row r="33" spans="2:33">
      <c r="B33" s="85"/>
      <c r="C33" s="36"/>
      <c r="D33" s="36"/>
      <c r="E33" s="54" t="s">
        <v>122</v>
      </c>
      <c r="F33" s="36"/>
      <c r="G33" s="36"/>
      <c r="H33" s="36"/>
      <c r="I33" s="36"/>
      <c r="J33" s="36"/>
      <c r="K33" s="566">
        <v>0.41944608735213829</v>
      </c>
      <c r="L33" s="567"/>
      <c r="M33" s="566">
        <v>0.20368151781369259</v>
      </c>
      <c r="N33" s="567"/>
      <c r="O33" s="566">
        <v>2.2449224352729818E-2</v>
      </c>
      <c r="P33" s="567"/>
      <c r="Q33" s="566">
        <v>0.38329539390188666</v>
      </c>
      <c r="R33" s="567"/>
      <c r="S33" s="566">
        <v>0.23531274045449105</v>
      </c>
      <c r="T33" s="567"/>
      <c r="U33" s="566">
        <v>3.1818622892144613E-2</v>
      </c>
      <c r="V33" s="567"/>
      <c r="W33" s="566">
        <v>0</v>
      </c>
      <c r="X33" s="567"/>
      <c r="Y33" s="566">
        <v>0</v>
      </c>
      <c r="Z33" s="567"/>
      <c r="AA33" s="566">
        <v>0</v>
      </c>
      <c r="AB33" s="567"/>
      <c r="AC33" s="566">
        <v>0</v>
      </c>
      <c r="AD33" s="567"/>
      <c r="AE33" s="36"/>
      <c r="AF33" s="16"/>
      <c r="AG33" s="86"/>
    </row>
    <row r="34" spans="2:33">
      <c r="B34" s="85"/>
      <c r="C34" s="36"/>
      <c r="D34" s="48" t="s">
        <v>123</v>
      </c>
      <c r="E34" s="36"/>
      <c r="F34" s="36"/>
      <c r="G34" s="36"/>
      <c r="H34" s="36"/>
      <c r="I34" s="36"/>
      <c r="J34" s="36"/>
      <c r="K34" s="16"/>
      <c r="L34" s="16"/>
      <c r="M34" s="16"/>
      <c r="N34" s="16"/>
      <c r="O34" s="16"/>
      <c r="P34" s="16"/>
      <c r="Q34" s="16"/>
      <c r="R34" s="16"/>
      <c r="S34" s="16"/>
      <c r="T34" s="16"/>
      <c r="U34" s="16"/>
      <c r="V34" s="16"/>
      <c r="W34" s="16"/>
      <c r="X34" s="16"/>
      <c r="Y34" s="16"/>
      <c r="Z34" s="16"/>
      <c r="AA34" s="16"/>
      <c r="AB34" s="16"/>
      <c r="AC34" s="16"/>
      <c r="AD34" s="50"/>
      <c r="AE34" s="36"/>
      <c r="AF34" s="16"/>
      <c r="AG34" s="86"/>
    </row>
    <row r="35" spans="2:33">
      <c r="B35" s="85"/>
      <c r="C35" s="36"/>
      <c r="D35" s="36"/>
      <c r="E35" s="36" t="s">
        <v>115</v>
      </c>
      <c r="F35" s="36"/>
      <c r="G35" s="36"/>
      <c r="H35" s="36"/>
      <c r="I35" s="36"/>
      <c r="J35" s="36"/>
      <c r="K35" s="564">
        <v>0.21110831867303342</v>
      </c>
      <c r="L35" s="565"/>
      <c r="M35" s="564">
        <v>0.15221492226631106</v>
      </c>
      <c r="N35" s="565"/>
      <c r="O35" s="564">
        <v>9.5465393794749387E-2</v>
      </c>
      <c r="P35" s="565"/>
      <c r="Q35" s="564">
        <v>0.20944259107880606</v>
      </c>
      <c r="R35" s="565"/>
      <c r="S35" s="564">
        <v>0.2140309155766944</v>
      </c>
      <c r="T35" s="565"/>
      <c r="U35" s="564">
        <v>9.2577185472037749E-2</v>
      </c>
      <c r="V35" s="565"/>
      <c r="W35" s="564">
        <v>0</v>
      </c>
      <c r="X35" s="565"/>
      <c r="Y35" s="564">
        <v>0</v>
      </c>
      <c r="Z35" s="565"/>
      <c r="AA35" s="564">
        <v>0</v>
      </c>
      <c r="AB35" s="565"/>
      <c r="AC35" s="564">
        <v>0</v>
      </c>
      <c r="AD35" s="565"/>
      <c r="AE35" s="36" t="s">
        <v>116</v>
      </c>
      <c r="AF35" s="16"/>
      <c r="AG35" s="86"/>
    </row>
    <row r="36" spans="2:33">
      <c r="B36" s="85"/>
      <c r="C36" s="36"/>
      <c r="D36" s="36"/>
      <c r="E36" s="36" t="s">
        <v>117</v>
      </c>
      <c r="F36" s="36"/>
      <c r="G36" s="36"/>
      <c r="H36" s="36"/>
      <c r="I36" s="36"/>
      <c r="J36" s="36"/>
      <c r="K36" s="564">
        <v>0.26451138868479057</v>
      </c>
      <c r="L36" s="565"/>
      <c r="M36" s="564">
        <v>0.19629225736095959</v>
      </c>
      <c r="N36" s="565"/>
      <c r="O36" s="564">
        <v>0.14000518537723619</v>
      </c>
      <c r="P36" s="565"/>
      <c r="Q36" s="564">
        <v>0.28496963515251256</v>
      </c>
      <c r="R36" s="565"/>
      <c r="S36" s="564">
        <v>0.27645908963976545</v>
      </c>
      <c r="T36" s="565"/>
      <c r="U36" s="564">
        <v>0.1451976301076465</v>
      </c>
      <c r="V36" s="565"/>
      <c r="W36" s="564">
        <v>0</v>
      </c>
      <c r="X36" s="565"/>
      <c r="Y36" s="564">
        <v>0</v>
      </c>
      <c r="Z36" s="565"/>
      <c r="AA36" s="564">
        <v>0</v>
      </c>
      <c r="AB36" s="565"/>
      <c r="AC36" s="564">
        <v>0</v>
      </c>
      <c r="AD36" s="565"/>
      <c r="AE36" s="36" t="s">
        <v>116</v>
      </c>
      <c r="AF36" s="16"/>
      <c r="AG36" s="86"/>
    </row>
    <row r="37" spans="2:33">
      <c r="B37" s="85"/>
      <c r="C37" s="36"/>
      <c r="D37" s="36"/>
      <c r="E37" s="36" t="s">
        <v>118</v>
      </c>
      <c r="F37" s="36"/>
      <c r="G37" s="36"/>
      <c r="H37" s="36"/>
      <c r="I37" s="36"/>
      <c r="J37" s="36"/>
      <c r="K37" s="564">
        <v>1.3</v>
      </c>
      <c r="L37" s="565"/>
      <c r="M37" s="564">
        <v>1.3</v>
      </c>
      <c r="N37" s="565"/>
      <c r="O37" s="564">
        <v>0.89999999999999991</v>
      </c>
      <c r="P37" s="565"/>
      <c r="Q37" s="564">
        <v>1.3</v>
      </c>
      <c r="R37" s="565"/>
      <c r="S37" s="564">
        <v>1.3</v>
      </c>
      <c r="T37" s="565"/>
      <c r="U37" s="564">
        <v>0.89999999999999991</v>
      </c>
      <c r="V37" s="565"/>
      <c r="W37" s="564">
        <v>0</v>
      </c>
      <c r="X37" s="565"/>
      <c r="Y37" s="564">
        <v>0</v>
      </c>
      <c r="Z37" s="565"/>
      <c r="AA37" s="564">
        <v>0</v>
      </c>
      <c r="AB37" s="565"/>
      <c r="AC37" s="564">
        <v>0</v>
      </c>
      <c r="AD37" s="565"/>
      <c r="AE37" s="36" t="s">
        <v>116</v>
      </c>
      <c r="AF37" s="16"/>
      <c r="AG37" s="86"/>
    </row>
    <row r="38" spans="2:33">
      <c r="B38" s="85"/>
      <c r="C38" s="36"/>
      <c r="D38" s="36"/>
      <c r="E38" s="36" t="s">
        <v>119</v>
      </c>
      <c r="F38" s="36"/>
      <c r="G38" s="36"/>
      <c r="H38" s="36"/>
      <c r="I38" s="36"/>
      <c r="J38" s="36"/>
      <c r="K38" s="564">
        <v>0</v>
      </c>
      <c r="L38" s="565"/>
      <c r="M38" s="564">
        <v>0</v>
      </c>
      <c r="N38" s="565"/>
      <c r="O38" s="564">
        <v>0</v>
      </c>
      <c r="P38" s="565"/>
      <c r="Q38" s="564">
        <v>0</v>
      </c>
      <c r="R38" s="565"/>
      <c r="S38" s="564">
        <v>0</v>
      </c>
      <c r="T38" s="565"/>
      <c r="U38" s="564">
        <v>0</v>
      </c>
      <c r="V38" s="565"/>
      <c r="W38" s="564">
        <v>0</v>
      </c>
      <c r="X38" s="565"/>
      <c r="Y38" s="564">
        <v>0</v>
      </c>
      <c r="Z38" s="565"/>
      <c r="AA38" s="564">
        <v>0</v>
      </c>
      <c r="AB38" s="565"/>
      <c r="AC38" s="564">
        <v>0</v>
      </c>
      <c r="AD38" s="565"/>
      <c r="AE38" s="36" t="s">
        <v>116</v>
      </c>
      <c r="AF38" s="16"/>
      <c r="AG38" s="86"/>
    </row>
    <row r="39" spans="2:33">
      <c r="B39" s="85"/>
      <c r="C39" s="36"/>
      <c r="D39" s="36"/>
      <c r="E39" s="36"/>
      <c r="F39" s="36"/>
      <c r="G39" s="36"/>
      <c r="H39" s="36"/>
      <c r="I39" s="36"/>
      <c r="J39" s="36"/>
      <c r="K39" s="16"/>
      <c r="L39" s="16"/>
      <c r="M39" s="16"/>
      <c r="N39" s="16"/>
      <c r="O39" s="16"/>
      <c r="P39" s="16"/>
      <c r="Q39" s="16"/>
      <c r="R39" s="16"/>
      <c r="S39" s="16"/>
      <c r="T39" s="16"/>
      <c r="U39" s="16"/>
      <c r="V39" s="16"/>
      <c r="W39" s="16"/>
      <c r="X39" s="16"/>
      <c r="Y39" s="16"/>
      <c r="Z39" s="16"/>
      <c r="AA39" s="16"/>
      <c r="AB39" s="16"/>
      <c r="AC39" s="16"/>
      <c r="AD39" s="16"/>
      <c r="AE39" s="36"/>
      <c r="AF39" s="16"/>
      <c r="AG39" s="86"/>
    </row>
    <row r="40" spans="2:33" ht="12.75">
      <c r="B40" s="85"/>
      <c r="C40" s="49" t="s">
        <v>131</v>
      </c>
      <c r="D40" s="16"/>
      <c r="E40" s="36"/>
      <c r="F40" s="16"/>
      <c r="G40" s="16"/>
      <c r="H40" s="16"/>
      <c r="I40" s="16"/>
      <c r="J40" s="16"/>
      <c r="K40" s="16"/>
      <c r="L40" s="16"/>
      <c r="M40" s="16"/>
      <c r="N40" s="16"/>
      <c r="O40" s="16"/>
      <c r="P40" s="16"/>
      <c r="Q40" s="16"/>
      <c r="R40" s="16"/>
      <c r="S40" s="16"/>
      <c r="T40" s="16"/>
      <c r="U40" s="16"/>
      <c r="V40" s="16"/>
      <c r="W40" s="16"/>
      <c r="X40" s="16"/>
      <c r="Y40" s="16"/>
      <c r="Z40" s="16"/>
      <c r="AA40" s="16"/>
      <c r="AB40" s="16"/>
      <c r="AC40" s="16"/>
      <c r="AD40" s="50"/>
      <c r="AE40" s="16"/>
      <c r="AF40" s="16"/>
      <c r="AG40" s="86"/>
    </row>
    <row r="41" spans="2:33">
      <c r="B41" s="8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86"/>
    </row>
    <row r="42" spans="2:33" ht="11.25">
      <c r="B42" s="85"/>
      <c r="C42" s="36"/>
      <c r="D42" s="55" t="s">
        <v>132</v>
      </c>
      <c r="E42" s="36"/>
      <c r="F42" s="36"/>
      <c r="G42" s="36"/>
      <c r="H42" s="36"/>
      <c r="I42" s="36"/>
      <c r="J42" s="36"/>
      <c r="K42" s="16"/>
      <c r="L42" s="16"/>
      <c r="M42" s="16"/>
      <c r="N42" s="16"/>
      <c r="O42" s="16"/>
      <c r="P42" s="16"/>
      <c r="Q42" s="16"/>
      <c r="R42" s="16"/>
      <c r="S42" s="16"/>
      <c r="T42" s="16"/>
      <c r="U42" s="16"/>
      <c r="V42" s="16"/>
      <c r="W42" s="16"/>
      <c r="X42" s="16"/>
      <c r="Y42" s="16"/>
      <c r="Z42" s="16"/>
      <c r="AA42" s="16"/>
      <c r="AB42" s="16"/>
      <c r="AC42" s="16"/>
      <c r="AD42" s="16"/>
      <c r="AE42" s="36"/>
      <c r="AF42" s="16"/>
      <c r="AG42" s="86"/>
    </row>
    <row r="43" spans="2:33">
      <c r="B43" s="85"/>
      <c r="C43" s="36"/>
      <c r="D43" s="36"/>
      <c r="E43" s="56" t="s">
        <v>133</v>
      </c>
      <c r="F43" s="36"/>
      <c r="G43" s="36"/>
      <c r="H43" s="36"/>
      <c r="I43" s="36"/>
      <c r="J43" s="36"/>
      <c r="K43" s="600">
        <v>0</v>
      </c>
      <c r="L43" s="601">
        <v>0</v>
      </c>
      <c r="M43" s="600">
        <v>0</v>
      </c>
      <c r="N43" s="601">
        <v>0</v>
      </c>
      <c r="O43" s="600">
        <v>0</v>
      </c>
      <c r="P43" s="601">
        <v>0</v>
      </c>
      <c r="Q43" s="600">
        <v>0</v>
      </c>
      <c r="R43" s="601">
        <v>0</v>
      </c>
      <c r="S43" s="600">
        <v>0</v>
      </c>
      <c r="T43" s="601">
        <v>0</v>
      </c>
      <c r="U43" s="600">
        <v>0</v>
      </c>
      <c r="V43" s="601">
        <v>0</v>
      </c>
      <c r="W43" s="600">
        <v>0</v>
      </c>
      <c r="X43" s="601">
        <v>0</v>
      </c>
      <c r="Y43" s="600">
        <v>0</v>
      </c>
      <c r="Z43" s="601">
        <v>0</v>
      </c>
      <c r="AA43" s="600">
        <v>0</v>
      </c>
      <c r="AB43" s="601">
        <v>0</v>
      </c>
      <c r="AC43" s="600">
        <v>0</v>
      </c>
      <c r="AD43" s="601">
        <v>0</v>
      </c>
      <c r="AE43" s="36"/>
      <c r="AF43" s="16"/>
      <c r="AG43" s="86"/>
    </row>
    <row r="44" spans="2:33">
      <c r="B44" s="8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86"/>
    </row>
    <row r="45" spans="2:33" ht="11.25">
      <c r="B45" s="85"/>
      <c r="C45" s="36"/>
      <c r="D45" s="55" t="s">
        <v>134</v>
      </c>
      <c r="E45" s="36"/>
      <c r="F45" s="36"/>
      <c r="G45" s="36"/>
      <c r="H45" s="36"/>
      <c r="I45" s="36"/>
      <c r="J45" s="36"/>
      <c r="K45" s="16"/>
      <c r="L45" s="16"/>
      <c r="M45" s="16"/>
      <c r="N45" s="16"/>
      <c r="O45" s="16"/>
      <c r="P45" s="16"/>
      <c r="Q45" s="16"/>
      <c r="R45" s="16"/>
      <c r="S45" s="16"/>
      <c r="T45" s="16"/>
      <c r="U45" s="16"/>
      <c r="V45" s="16"/>
      <c r="W45" s="16"/>
      <c r="X45" s="16"/>
      <c r="Y45" s="16"/>
      <c r="Z45" s="16"/>
      <c r="AA45" s="16"/>
      <c r="AB45" s="16"/>
      <c r="AC45" s="16"/>
      <c r="AD45" s="16"/>
      <c r="AE45" s="36"/>
      <c r="AF45" s="16"/>
      <c r="AG45" s="86"/>
    </row>
    <row r="46" spans="2:33" ht="12.75">
      <c r="B46" s="85"/>
      <c r="C46" s="49"/>
      <c r="D46" s="16"/>
      <c r="E46" s="56" t="s">
        <v>135</v>
      </c>
      <c r="F46" s="16"/>
      <c r="G46" s="16"/>
      <c r="H46" s="16"/>
      <c r="I46" s="16"/>
      <c r="J46" s="16"/>
      <c r="K46" s="16"/>
      <c r="L46" s="16"/>
      <c r="M46" s="16"/>
      <c r="N46" s="16"/>
      <c r="O46" s="16"/>
      <c r="P46" s="16"/>
      <c r="Q46" s="16"/>
      <c r="R46" s="16"/>
      <c r="S46" s="16"/>
      <c r="T46" s="16"/>
      <c r="U46" s="16"/>
      <c r="V46" s="16"/>
      <c r="W46" s="16"/>
      <c r="X46" s="16"/>
      <c r="Y46" s="16"/>
      <c r="Z46" s="16"/>
      <c r="AA46" s="16"/>
      <c r="AB46" s="16"/>
      <c r="AC46" s="16"/>
      <c r="AD46" s="50"/>
      <c r="AE46" s="16"/>
      <c r="AF46" s="16"/>
      <c r="AG46" s="86"/>
    </row>
    <row r="47" spans="2:33" ht="12.75">
      <c r="B47" s="85"/>
      <c r="C47" s="36"/>
      <c r="D47" s="36">
        <v>1</v>
      </c>
      <c r="E47" s="154" t="s">
        <v>100</v>
      </c>
      <c r="F47" s="155"/>
      <c r="G47" s="154" t="s">
        <v>159</v>
      </c>
      <c r="H47" s="155"/>
      <c r="I47" s="155"/>
      <c r="J47" s="156" t="s">
        <v>157</v>
      </c>
      <c r="K47" s="553">
        <v>0.30982153679418034</v>
      </c>
      <c r="L47" s="554">
        <v>0</v>
      </c>
      <c r="M47" s="553">
        <v>0.30900997623827392</v>
      </c>
      <c r="N47" s="554">
        <v>0</v>
      </c>
      <c r="O47" s="553">
        <v>0.29808404108934916</v>
      </c>
      <c r="P47" s="554">
        <v>0</v>
      </c>
      <c r="Q47" s="553">
        <v>0.25861290748637117</v>
      </c>
      <c r="R47" s="554">
        <v>0</v>
      </c>
      <c r="S47" s="553">
        <v>0.25946677076618951</v>
      </c>
      <c r="T47" s="554">
        <v>0</v>
      </c>
      <c r="U47" s="553">
        <v>0.31878309724226683</v>
      </c>
      <c r="V47" s="554">
        <v>0</v>
      </c>
      <c r="W47" s="553" t="s">
        <v>104</v>
      </c>
      <c r="X47" s="554">
        <v>0</v>
      </c>
      <c r="Y47" s="553" t="s">
        <v>104</v>
      </c>
      <c r="Z47" s="554">
        <v>0</v>
      </c>
      <c r="AA47" s="553" t="s">
        <v>104</v>
      </c>
      <c r="AB47" s="554">
        <v>0</v>
      </c>
      <c r="AC47" s="553" t="s">
        <v>104</v>
      </c>
      <c r="AD47" s="554">
        <v>0</v>
      </c>
      <c r="AE47" s="36"/>
      <c r="AF47" s="16"/>
      <c r="AG47" s="86"/>
    </row>
    <row r="48" spans="2:33" ht="12.75">
      <c r="B48" s="85"/>
      <c r="C48" s="36"/>
      <c r="D48" s="36">
        <v>2</v>
      </c>
      <c r="E48" s="154" t="s">
        <v>106</v>
      </c>
      <c r="F48" s="155"/>
      <c r="G48" s="154" t="s">
        <v>156</v>
      </c>
      <c r="H48" s="155"/>
      <c r="I48" s="155"/>
      <c r="J48" s="156" t="s">
        <v>157</v>
      </c>
      <c r="K48" s="553">
        <v>1.2787163717915145E-2</v>
      </c>
      <c r="L48" s="554">
        <v>0</v>
      </c>
      <c r="M48" s="553">
        <v>1.6014815519677844E-2</v>
      </c>
      <c r="N48" s="554">
        <v>0</v>
      </c>
      <c r="O48" s="553">
        <v>4.039093153509031E-2</v>
      </c>
      <c r="P48" s="554">
        <v>0</v>
      </c>
      <c r="Q48" s="553">
        <v>3.0655795112647575E-2</v>
      </c>
      <c r="R48" s="554">
        <v>0</v>
      </c>
      <c r="S48" s="553">
        <v>3.6445722939838443E-2</v>
      </c>
      <c r="T48" s="554">
        <v>0</v>
      </c>
      <c r="U48" s="553">
        <v>4.982032015681149E-3</v>
      </c>
      <c r="V48" s="554">
        <v>0</v>
      </c>
      <c r="W48" s="553" t="s">
        <v>104</v>
      </c>
      <c r="X48" s="554">
        <v>0</v>
      </c>
      <c r="Y48" s="553" t="s">
        <v>104</v>
      </c>
      <c r="Z48" s="554">
        <v>0</v>
      </c>
      <c r="AA48" s="553" t="s">
        <v>104</v>
      </c>
      <c r="AB48" s="554">
        <v>0</v>
      </c>
      <c r="AC48" s="553" t="s">
        <v>104</v>
      </c>
      <c r="AD48" s="554">
        <v>0</v>
      </c>
      <c r="AE48" s="36"/>
      <c r="AF48" s="16"/>
      <c r="AG48" s="86"/>
    </row>
    <row r="49" spans="2:33" ht="12.75">
      <c r="B49" s="85"/>
      <c r="C49" s="36"/>
      <c r="D49" s="36">
        <v>3</v>
      </c>
      <c r="E49" s="154" t="s">
        <v>108</v>
      </c>
      <c r="F49" s="155"/>
      <c r="G49" s="154" t="s">
        <v>160</v>
      </c>
      <c r="H49" s="155"/>
      <c r="I49" s="155"/>
      <c r="J49" s="156" t="s">
        <v>157</v>
      </c>
      <c r="K49" s="553">
        <v>0.15213193040829198</v>
      </c>
      <c r="L49" s="554">
        <v>0</v>
      </c>
      <c r="M49" s="553">
        <v>0.15064117302567059</v>
      </c>
      <c r="N49" s="554">
        <v>0</v>
      </c>
      <c r="O49" s="553">
        <v>0.13561305784551705</v>
      </c>
      <c r="P49" s="554">
        <v>0</v>
      </c>
      <c r="Q49" s="553">
        <v>0.16990589780593815</v>
      </c>
      <c r="R49" s="554">
        <v>0</v>
      </c>
      <c r="S49" s="553">
        <v>0.14924398864440089</v>
      </c>
      <c r="T49" s="554">
        <v>0</v>
      </c>
      <c r="U49" s="553">
        <v>0.14802830197149175</v>
      </c>
      <c r="V49" s="554">
        <v>0</v>
      </c>
      <c r="W49" s="553" t="s">
        <v>104</v>
      </c>
      <c r="X49" s="554">
        <v>0</v>
      </c>
      <c r="Y49" s="553" t="s">
        <v>104</v>
      </c>
      <c r="Z49" s="554">
        <v>0</v>
      </c>
      <c r="AA49" s="553" t="s">
        <v>104</v>
      </c>
      <c r="AB49" s="554">
        <v>0</v>
      </c>
      <c r="AC49" s="553" t="s">
        <v>104</v>
      </c>
      <c r="AD49" s="554">
        <v>0</v>
      </c>
      <c r="AE49" s="36"/>
      <c r="AF49" s="16"/>
      <c r="AG49" s="86"/>
    </row>
    <row r="50" spans="2:33" ht="12.75">
      <c r="B50" s="85"/>
      <c r="C50" s="36"/>
      <c r="D50" s="36">
        <v>4</v>
      </c>
      <c r="E50" s="154" t="s">
        <v>98</v>
      </c>
      <c r="F50" s="155"/>
      <c r="G50" s="154" t="s">
        <v>223</v>
      </c>
      <c r="H50" s="155"/>
      <c r="I50" s="155"/>
      <c r="J50" s="156" t="s">
        <v>157</v>
      </c>
      <c r="K50" s="553">
        <v>0.19326665608654986</v>
      </c>
      <c r="L50" s="554">
        <v>0</v>
      </c>
      <c r="M50" s="553">
        <v>0.18757233576098681</v>
      </c>
      <c r="N50" s="554">
        <v>0</v>
      </c>
      <c r="O50" s="553">
        <v>0.1735159995872132</v>
      </c>
      <c r="P50" s="554">
        <v>0</v>
      </c>
      <c r="Q50" s="553">
        <v>0.15954272101474301</v>
      </c>
      <c r="R50" s="554">
        <v>0</v>
      </c>
      <c r="S50" s="553">
        <v>0.15200025861612942</v>
      </c>
      <c r="T50" s="554">
        <v>0</v>
      </c>
      <c r="U50" s="553">
        <v>0.18406743819792309</v>
      </c>
      <c r="V50" s="554">
        <v>0</v>
      </c>
      <c r="W50" s="553" t="s">
        <v>104</v>
      </c>
      <c r="X50" s="554">
        <v>0</v>
      </c>
      <c r="Y50" s="553" t="s">
        <v>104</v>
      </c>
      <c r="Z50" s="554">
        <v>0</v>
      </c>
      <c r="AA50" s="553" t="s">
        <v>104</v>
      </c>
      <c r="AB50" s="554">
        <v>0</v>
      </c>
      <c r="AC50" s="553" t="s">
        <v>104</v>
      </c>
      <c r="AD50" s="554">
        <v>0</v>
      </c>
      <c r="AE50" s="36"/>
      <c r="AF50" s="16"/>
      <c r="AG50" s="86"/>
    </row>
    <row r="51" spans="2:33" ht="12.75">
      <c r="B51" s="85"/>
      <c r="C51" s="36"/>
      <c r="D51" s="36">
        <v>5</v>
      </c>
      <c r="E51" s="154" t="s">
        <v>99</v>
      </c>
      <c r="F51" s="155"/>
      <c r="G51" s="154" t="s">
        <v>158</v>
      </c>
      <c r="H51" s="155"/>
      <c r="I51" s="155"/>
      <c r="J51" s="156" t="s">
        <v>157</v>
      </c>
      <c r="K51" s="553">
        <v>7.8412113868914668E-2</v>
      </c>
      <c r="L51" s="554">
        <v>0</v>
      </c>
      <c r="M51" s="553">
        <v>7.2436746454485931E-2</v>
      </c>
      <c r="N51" s="554">
        <v>0</v>
      </c>
      <c r="O51" s="553">
        <v>8.886415550221588E-2</v>
      </c>
      <c r="P51" s="554">
        <v>0</v>
      </c>
      <c r="Q51" s="553">
        <v>9.2692357559256144E-2</v>
      </c>
      <c r="R51" s="554">
        <v>0</v>
      </c>
      <c r="S51" s="553">
        <v>9.3968513486243396E-2</v>
      </c>
      <c r="T51" s="554">
        <v>0</v>
      </c>
      <c r="U51" s="553">
        <v>7.9259925623892946E-2</v>
      </c>
      <c r="V51" s="554">
        <v>0</v>
      </c>
      <c r="W51" s="553" t="s">
        <v>104</v>
      </c>
      <c r="X51" s="554">
        <v>0</v>
      </c>
      <c r="Y51" s="553" t="s">
        <v>104</v>
      </c>
      <c r="Z51" s="554">
        <v>0</v>
      </c>
      <c r="AA51" s="553" t="s">
        <v>104</v>
      </c>
      <c r="AB51" s="554">
        <v>0</v>
      </c>
      <c r="AC51" s="553" t="s">
        <v>104</v>
      </c>
      <c r="AD51" s="554">
        <v>0</v>
      </c>
      <c r="AE51" s="36"/>
      <c r="AF51" s="16"/>
      <c r="AG51" s="86"/>
    </row>
    <row r="52" spans="2:33" ht="12.75">
      <c r="B52" s="85"/>
      <c r="C52" s="36"/>
      <c r="D52" s="36">
        <v>6</v>
      </c>
      <c r="E52" s="154" t="s">
        <v>107</v>
      </c>
      <c r="F52" s="155"/>
      <c r="G52" s="154" t="s">
        <v>220</v>
      </c>
      <c r="H52" s="155"/>
      <c r="I52" s="155"/>
      <c r="J52" s="156" t="s">
        <v>157</v>
      </c>
      <c r="K52" s="553">
        <v>0.15478081168901861</v>
      </c>
      <c r="L52" s="554">
        <v>0</v>
      </c>
      <c r="M52" s="553">
        <v>0.15097295039232134</v>
      </c>
      <c r="N52" s="554">
        <v>0</v>
      </c>
      <c r="O52" s="553">
        <v>0.16436588467425217</v>
      </c>
      <c r="P52" s="554">
        <v>0</v>
      </c>
      <c r="Q52" s="553">
        <v>0.18313473238552574</v>
      </c>
      <c r="R52" s="554">
        <v>0</v>
      </c>
      <c r="S52" s="553">
        <v>0.19100677104047933</v>
      </c>
      <c r="T52" s="554">
        <v>0</v>
      </c>
      <c r="U52" s="553">
        <v>0.17280128272376022</v>
      </c>
      <c r="V52" s="554">
        <v>0</v>
      </c>
      <c r="W52" s="553" t="s">
        <v>104</v>
      </c>
      <c r="X52" s="554">
        <v>0</v>
      </c>
      <c r="Y52" s="553" t="s">
        <v>104</v>
      </c>
      <c r="Z52" s="554">
        <v>0</v>
      </c>
      <c r="AA52" s="553" t="s">
        <v>104</v>
      </c>
      <c r="AB52" s="554">
        <v>0</v>
      </c>
      <c r="AC52" s="553" t="s">
        <v>104</v>
      </c>
      <c r="AD52" s="554">
        <v>0</v>
      </c>
      <c r="AE52" s="36"/>
      <c r="AF52" s="16"/>
      <c r="AG52" s="86"/>
    </row>
    <row r="53" spans="2:33" ht="12.75">
      <c r="B53" s="85"/>
      <c r="C53" s="36"/>
      <c r="D53" s="36">
        <v>7</v>
      </c>
      <c r="E53" s="154" t="s">
        <v>104</v>
      </c>
      <c r="F53" s="155"/>
      <c r="G53" s="154" t="s">
        <v>104</v>
      </c>
      <c r="H53" s="155"/>
      <c r="I53" s="155"/>
      <c r="J53" s="156" t="s">
        <v>104</v>
      </c>
      <c r="K53" s="553" t="s">
        <v>104</v>
      </c>
      <c r="L53" s="554">
        <v>0</v>
      </c>
      <c r="M53" s="553" t="s">
        <v>104</v>
      </c>
      <c r="N53" s="554">
        <v>0</v>
      </c>
      <c r="O53" s="553" t="s">
        <v>104</v>
      </c>
      <c r="P53" s="554">
        <v>0</v>
      </c>
      <c r="Q53" s="553" t="s">
        <v>104</v>
      </c>
      <c r="R53" s="554">
        <v>0</v>
      </c>
      <c r="S53" s="553" t="s">
        <v>104</v>
      </c>
      <c r="T53" s="554">
        <v>0</v>
      </c>
      <c r="U53" s="553" t="s">
        <v>104</v>
      </c>
      <c r="V53" s="554">
        <v>0</v>
      </c>
      <c r="W53" s="553" t="s">
        <v>104</v>
      </c>
      <c r="X53" s="554">
        <v>0</v>
      </c>
      <c r="Y53" s="553" t="s">
        <v>104</v>
      </c>
      <c r="Z53" s="554">
        <v>0</v>
      </c>
      <c r="AA53" s="553" t="s">
        <v>104</v>
      </c>
      <c r="AB53" s="554">
        <v>0</v>
      </c>
      <c r="AC53" s="553" t="s">
        <v>104</v>
      </c>
      <c r="AD53" s="554">
        <v>0</v>
      </c>
      <c r="AE53" s="36"/>
      <c r="AF53" s="16"/>
      <c r="AG53" s="86"/>
    </row>
    <row r="54" spans="2:33" ht="12.75">
      <c r="B54" s="85"/>
      <c r="C54" s="36"/>
      <c r="D54" s="36">
        <v>8</v>
      </c>
      <c r="E54" s="154" t="s">
        <v>104</v>
      </c>
      <c r="F54" s="155"/>
      <c r="G54" s="154" t="s">
        <v>104</v>
      </c>
      <c r="H54" s="155"/>
      <c r="I54" s="155"/>
      <c r="J54" s="156" t="s">
        <v>104</v>
      </c>
      <c r="K54" s="553" t="s">
        <v>104</v>
      </c>
      <c r="L54" s="554">
        <v>0</v>
      </c>
      <c r="M54" s="553" t="s">
        <v>104</v>
      </c>
      <c r="N54" s="554">
        <v>0</v>
      </c>
      <c r="O54" s="553" t="s">
        <v>104</v>
      </c>
      <c r="P54" s="554">
        <v>0</v>
      </c>
      <c r="Q54" s="553" t="s">
        <v>104</v>
      </c>
      <c r="R54" s="554">
        <v>0</v>
      </c>
      <c r="S54" s="553" t="s">
        <v>104</v>
      </c>
      <c r="T54" s="554">
        <v>0</v>
      </c>
      <c r="U54" s="553" t="s">
        <v>104</v>
      </c>
      <c r="V54" s="554">
        <v>0</v>
      </c>
      <c r="W54" s="553" t="s">
        <v>104</v>
      </c>
      <c r="X54" s="554">
        <v>0</v>
      </c>
      <c r="Y54" s="553" t="s">
        <v>104</v>
      </c>
      <c r="Z54" s="554">
        <v>0</v>
      </c>
      <c r="AA54" s="553" t="s">
        <v>104</v>
      </c>
      <c r="AB54" s="554">
        <v>0</v>
      </c>
      <c r="AC54" s="553" t="s">
        <v>104</v>
      </c>
      <c r="AD54" s="554">
        <v>0</v>
      </c>
      <c r="AE54" s="36"/>
      <c r="AF54" s="16"/>
      <c r="AG54" s="86"/>
    </row>
    <row r="55" spans="2:33" ht="12.75">
      <c r="B55" s="85"/>
      <c r="C55" s="36"/>
      <c r="D55" s="36">
        <v>9</v>
      </c>
      <c r="E55" s="154" t="s">
        <v>104</v>
      </c>
      <c r="F55" s="155"/>
      <c r="G55" s="154" t="s">
        <v>104</v>
      </c>
      <c r="H55" s="155"/>
      <c r="I55" s="155"/>
      <c r="J55" s="156" t="s">
        <v>104</v>
      </c>
      <c r="K55" s="553" t="s">
        <v>104</v>
      </c>
      <c r="L55" s="554">
        <v>0</v>
      </c>
      <c r="M55" s="553" t="s">
        <v>104</v>
      </c>
      <c r="N55" s="554">
        <v>0</v>
      </c>
      <c r="O55" s="553" t="s">
        <v>104</v>
      </c>
      <c r="P55" s="554">
        <v>0</v>
      </c>
      <c r="Q55" s="553" t="s">
        <v>104</v>
      </c>
      <c r="R55" s="554">
        <v>0</v>
      </c>
      <c r="S55" s="553" t="s">
        <v>104</v>
      </c>
      <c r="T55" s="554">
        <v>0</v>
      </c>
      <c r="U55" s="553" t="s">
        <v>104</v>
      </c>
      <c r="V55" s="554">
        <v>0</v>
      </c>
      <c r="W55" s="553" t="s">
        <v>104</v>
      </c>
      <c r="X55" s="554">
        <v>0</v>
      </c>
      <c r="Y55" s="553" t="s">
        <v>104</v>
      </c>
      <c r="Z55" s="554">
        <v>0</v>
      </c>
      <c r="AA55" s="553" t="s">
        <v>104</v>
      </c>
      <c r="AB55" s="554">
        <v>0</v>
      </c>
      <c r="AC55" s="553" t="s">
        <v>104</v>
      </c>
      <c r="AD55" s="554">
        <v>0</v>
      </c>
      <c r="AE55" s="36"/>
      <c r="AF55" s="16"/>
      <c r="AG55" s="86"/>
    </row>
    <row r="56" spans="2:33" ht="12.75">
      <c r="B56" s="85"/>
      <c r="C56" s="36"/>
      <c r="D56" s="36">
        <v>10</v>
      </c>
      <c r="E56" s="154" t="s">
        <v>104</v>
      </c>
      <c r="F56" s="155"/>
      <c r="G56" s="154" t="s">
        <v>104</v>
      </c>
      <c r="H56" s="155"/>
      <c r="I56" s="155"/>
      <c r="J56" s="156" t="s">
        <v>104</v>
      </c>
      <c r="K56" s="553" t="s">
        <v>104</v>
      </c>
      <c r="L56" s="554">
        <v>0</v>
      </c>
      <c r="M56" s="553" t="s">
        <v>104</v>
      </c>
      <c r="N56" s="554">
        <v>0</v>
      </c>
      <c r="O56" s="553" t="s">
        <v>104</v>
      </c>
      <c r="P56" s="554">
        <v>0</v>
      </c>
      <c r="Q56" s="553" t="s">
        <v>104</v>
      </c>
      <c r="R56" s="554">
        <v>0</v>
      </c>
      <c r="S56" s="553" t="s">
        <v>104</v>
      </c>
      <c r="T56" s="554">
        <v>0</v>
      </c>
      <c r="U56" s="553" t="s">
        <v>104</v>
      </c>
      <c r="V56" s="554">
        <v>0</v>
      </c>
      <c r="W56" s="553" t="s">
        <v>104</v>
      </c>
      <c r="X56" s="554">
        <v>0</v>
      </c>
      <c r="Y56" s="553" t="s">
        <v>104</v>
      </c>
      <c r="Z56" s="554">
        <v>0</v>
      </c>
      <c r="AA56" s="553" t="s">
        <v>104</v>
      </c>
      <c r="AB56" s="554">
        <v>0</v>
      </c>
      <c r="AC56" s="553" t="s">
        <v>104</v>
      </c>
      <c r="AD56" s="554">
        <v>0</v>
      </c>
      <c r="AE56" s="36"/>
      <c r="AF56" s="16"/>
      <c r="AG56" s="86"/>
    </row>
    <row r="57" spans="2:33" ht="12.75">
      <c r="B57" s="85"/>
      <c r="C57" s="36"/>
      <c r="D57" s="36">
        <v>11</v>
      </c>
      <c r="E57" s="154" t="s">
        <v>104</v>
      </c>
      <c r="F57" s="155"/>
      <c r="G57" s="154" t="s">
        <v>104</v>
      </c>
      <c r="H57" s="155"/>
      <c r="I57" s="155"/>
      <c r="J57" s="156" t="s">
        <v>104</v>
      </c>
      <c r="K57" s="553" t="s">
        <v>104</v>
      </c>
      <c r="L57" s="554">
        <v>0</v>
      </c>
      <c r="M57" s="553" t="s">
        <v>104</v>
      </c>
      <c r="N57" s="554">
        <v>0</v>
      </c>
      <c r="O57" s="553" t="s">
        <v>104</v>
      </c>
      <c r="P57" s="554">
        <v>0</v>
      </c>
      <c r="Q57" s="553" t="s">
        <v>104</v>
      </c>
      <c r="R57" s="554">
        <v>0</v>
      </c>
      <c r="S57" s="553" t="s">
        <v>104</v>
      </c>
      <c r="T57" s="554">
        <v>0</v>
      </c>
      <c r="U57" s="553" t="s">
        <v>104</v>
      </c>
      <c r="V57" s="554">
        <v>0</v>
      </c>
      <c r="W57" s="553" t="s">
        <v>104</v>
      </c>
      <c r="X57" s="554">
        <v>0</v>
      </c>
      <c r="Y57" s="553" t="s">
        <v>104</v>
      </c>
      <c r="Z57" s="554">
        <v>0</v>
      </c>
      <c r="AA57" s="553" t="s">
        <v>104</v>
      </c>
      <c r="AB57" s="554">
        <v>0</v>
      </c>
      <c r="AC57" s="553" t="s">
        <v>104</v>
      </c>
      <c r="AD57" s="554">
        <v>0</v>
      </c>
      <c r="AE57" s="36"/>
      <c r="AF57" s="16"/>
      <c r="AG57" s="86"/>
    </row>
    <row r="58" spans="2:33" ht="12.75">
      <c r="B58" s="85"/>
      <c r="C58" s="36"/>
      <c r="D58" s="36">
        <v>12</v>
      </c>
      <c r="E58" s="154" t="s">
        <v>104</v>
      </c>
      <c r="F58" s="155"/>
      <c r="G58" s="154" t="s">
        <v>104</v>
      </c>
      <c r="H58" s="155"/>
      <c r="I58" s="155"/>
      <c r="J58" s="156" t="s">
        <v>104</v>
      </c>
      <c r="K58" s="553" t="s">
        <v>104</v>
      </c>
      <c r="L58" s="554">
        <v>0</v>
      </c>
      <c r="M58" s="553" t="s">
        <v>104</v>
      </c>
      <c r="N58" s="554">
        <v>0</v>
      </c>
      <c r="O58" s="553" t="s">
        <v>104</v>
      </c>
      <c r="P58" s="554">
        <v>0</v>
      </c>
      <c r="Q58" s="553" t="s">
        <v>104</v>
      </c>
      <c r="R58" s="554">
        <v>0</v>
      </c>
      <c r="S58" s="553" t="s">
        <v>104</v>
      </c>
      <c r="T58" s="554">
        <v>0</v>
      </c>
      <c r="U58" s="553" t="s">
        <v>104</v>
      </c>
      <c r="V58" s="554">
        <v>0</v>
      </c>
      <c r="W58" s="553" t="s">
        <v>104</v>
      </c>
      <c r="X58" s="554">
        <v>0</v>
      </c>
      <c r="Y58" s="553" t="s">
        <v>104</v>
      </c>
      <c r="Z58" s="554">
        <v>0</v>
      </c>
      <c r="AA58" s="553" t="s">
        <v>104</v>
      </c>
      <c r="AB58" s="554">
        <v>0</v>
      </c>
      <c r="AC58" s="553" t="s">
        <v>104</v>
      </c>
      <c r="AD58" s="554">
        <v>0</v>
      </c>
      <c r="AE58" s="36"/>
      <c r="AF58" s="16"/>
      <c r="AG58" s="86"/>
    </row>
    <row r="59" spans="2:33" ht="12.75">
      <c r="B59" s="85"/>
      <c r="C59" s="36"/>
      <c r="D59" s="36">
        <v>13</v>
      </c>
      <c r="E59" s="154" t="s">
        <v>104</v>
      </c>
      <c r="F59" s="155"/>
      <c r="G59" s="154" t="s">
        <v>104</v>
      </c>
      <c r="H59" s="155"/>
      <c r="I59" s="155"/>
      <c r="J59" s="156" t="s">
        <v>104</v>
      </c>
      <c r="K59" s="553" t="s">
        <v>104</v>
      </c>
      <c r="L59" s="554">
        <v>0</v>
      </c>
      <c r="M59" s="553" t="s">
        <v>104</v>
      </c>
      <c r="N59" s="554">
        <v>0</v>
      </c>
      <c r="O59" s="553" t="s">
        <v>104</v>
      </c>
      <c r="P59" s="554">
        <v>0</v>
      </c>
      <c r="Q59" s="553" t="s">
        <v>104</v>
      </c>
      <c r="R59" s="554">
        <v>0</v>
      </c>
      <c r="S59" s="553" t="s">
        <v>104</v>
      </c>
      <c r="T59" s="554">
        <v>0</v>
      </c>
      <c r="U59" s="553" t="s">
        <v>104</v>
      </c>
      <c r="V59" s="554">
        <v>0</v>
      </c>
      <c r="W59" s="553" t="s">
        <v>104</v>
      </c>
      <c r="X59" s="554">
        <v>0</v>
      </c>
      <c r="Y59" s="553" t="s">
        <v>104</v>
      </c>
      <c r="Z59" s="554">
        <v>0</v>
      </c>
      <c r="AA59" s="553" t="s">
        <v>104</v>
      </c>
      <c r="AB59" s="554">
        <v>0</v>
      </c>
      <c r="AC59" s="553" t="s">
        <v>104</v>
      </c>
      <c r="AD59" s="554">
        <v>0</v>
      </c>
      <c r="AE59" s="36"/>
      <c r="AF59" s="16"/>
      <c r="AG59" s="86"/>
    </row>
    <row r="60" spans="2:33" ht="12.75">
      <c r="B60" s="85"/>
      <c r="C60" s="36"/>
      <c r="D60" s="36">
        <v>14</v>
      </c>
      <c r="E60" s="154" t="s">
        <v>104</v>
      </c>
      <c r="F60" s="155"/>
      <c r="G60" s="154" t="s">
        <v>104</v>
      </c>
      <c r="H60" s="155"/>
      <c r="I60" s="155"/>
      <c r="J60" s="156" t="s">
        <v>104</v>
      </c>
      <c r="K60" s="553" t="s">
        <v>104</v>
      </c>
      <c r="L60" s="554">
        <v>0</v>
      </c>
      <c r="M60" s="553" t="s">
        <v>104</v>
      </c>
      <c r="N60" s="554">
        <v>0</v>
      </c>
      <c r="O60" s="553" t="s">
        <v>104</v>
      </c>
      <c r="P60" s="554">
        <v>0</v>
      </c>
      <c r="Q60" s="553" t="s">
        <v>104</v>
      </c>
      <c r="R60" s="554">
        <v>0</v>
      </c>
      <c r="S60" s="553" t="s">
        <v>104</v>
      </c>
      <c r="T60" s="554">
        <v>0</v>
      </c>
      <c r="U60" s="553" t="s">
        <v>104</v>
      </c>
      <c r="V60" s="554">
        <v>0</v>
      </c>
      <c r="W60" s="553" t="s">
        <v>104</v>
      </c>
      <c r="X60" s="554">
        <v>0</v>
      </c>
      <c r="Y60" s="553" t="s">
        <v>104</v>
      </c>
      <c r="Z60" s="554">
        <v>0</v>
      </c>
      <c r="AA60" s="553" t="s">
        <v>104</v>
      </c>
      <c r="AB60" s="554">
        <v>0</v>
      </c>
      <c r="AC60" s="553" t="s">
        <v>104</v>
      </c>
      <c r="AD60" s="554">
        <v>0</v>
      </c>
      <c r="AE60" s="36"/>
      <c r="AF60" s="16"/>
      <c r="AG60" s="86"/>
    </row>
    <row r="61" spans="2:33" ht="12.75">
      <c r="B61" s="85"/>
      <c r="C61" s="36"/>
      <c r="D61" s="36">
        <v>15</v>
      </c>
      <c r="E61" s="154" t="s">
        <v>104</v>
      </c>
      <c r="F61" s="155"/>
      <c r="G61" s="154" t="s">
        <v>104</v>
      </c>
      <c r="H61" s="155"/>
      <c r="I61" s="155"/>
      <c r="J61" s="156" t="s">
        <v>104</v>
      </c>
      <c r="K61" s="553" t="s">
        <v>104</v>
      </c>
      <c r="L61" s="554">
        <v>0</v>
      </c>
      <c r="M61" s="553" t="s">
        <v>104</v>
      </c>
      <c r="N61" s="554">
        <v>0</v>
      </c>
      <c r="O61" s="553" t="s">
        <v>104</v>
      </c>
      <c r="P61" s="554">
        <v>0</v>
      </c>
      <c r="Q61" s="553" t="s">
        <v>104</v>
      </c>
      <c r="R61" s="554">
        <v>0</v>
      </c>
      <c r="S61" s="553" t="s">
        <v>104</v>
      </c>
      <c r="T61" s="554">
        <v>0</v>
      </c>
      <c r="U61" s="553" t="s">
        <v>104</v>
      </c>
      <c r="V61" s="554">
        <v>0</v>
      </c>
      <c r="W61" s="553" t="s">
        <v>104</v>
      </c>
      <c r="X61" s="554">
        <v>0</v>
      </c>
      <c r="Y61" s="553" t="s">
        <v>104</v>
      </c>
      <c r="Z61" s="554">
        <v>0</v>
      </c>
      <c r="AA61" s="553" t="s">
        <v>104</v>
      </c>
      <c r="AB61" s="554">
        <v>0</v>
      </c>
      <c r="AC61" s="553" t="s">
        <v>104</v>
      </c>
      <c r="AD61" s="554">
        <v>0</v>
      </c>
      <c r="AE61" s="36"/>
      <c r="AF61" s="16"/>
      <c r="AG61" s="86"/>
    </row>
    <row r="62" spans="2:33" ht="12.75">
      <c r="B62" s="85"/>
      <c r="C62" s="36"/>
      <c r="D62" s="36">
        <v>16</v>
      </c>
      <c r="E62" s="154" t="s">
        <v>104</v>
      </c>
      <c r="F62" s="155"/>
      <c r="G62" s="154" t="s">
        <v>104</v>
      </c>
      <c r="H62" s="155"/>
      <c r="I62" s="155"/>
      <c r="J62" s="156" t="s">
        <v>104</v>
      </c>
      <c r="K62" s="553" t="s">
        <v>104</v>
      </c>
      <c r="L62" s="554">
        <v>0</v>
      </c>
      <c r="M62" s="553" t="s">
        <v>104</v>
      </c>
      <c r="N62" s="554">
        <v>0</v>
      </c>
      <c r="O62" s="553" t="s">
        <v>104</v>
      </c>
      <c r="P62" s="554">
        <v>0</v>
      </c>
      <c r="Q62" s="553" t="s">
        <v>104</v>
      </c>
      <c r="R62" s="554">
        <v>0</v>
      </c>
      <c r="S62" s="553" t="s">
        <v>104</v>
      </c>
      <c r="T62" s="554">
        <v>0</v>
      </c>
      <c r="U62" s="553" t="s">
        <v>104</v>
      </c>
      <c r="V62" s="554">
        <v>0</v>
      </c>
      <c r="W62" s="553" t="s">
        <v>104</v>
      </c>
      <c r="X62" s="554">
        <v>0</v>
      </c>
      <c r="Y62" s="553" t="s">
        <v>104</v>
      </c>
      <c r="Z62" s="554">
        <v>0</v>
      </c>
      <c r="AA62" s="553" t="s">
        <v>104</v>
      </c>
      <c r="AB62" s="554">
        <v>0</v>
      </c>
      <c r="AC62" s="553" t="s">
        <v>104</v>
      </c>
      <c r="AD62" s="554">
        <v>0</v>
      </c>
      <c r="AE62" s="36"/>
      <c r="AF62" s="16"/>
      <c r="AG62" s="86"/>
    </row>
    <row r="63" spans="2:33" ht="12.75">
      <c r="B63" s="85"/>
      <c r="C63" s="36"/>
      <c r="D63" s="36">
        <v>17</v>
      </c>
      <c r="E63" s="154" t="s">
        <v>104</v>
      </c>
      <c r="F63" s="155"/>
      <c r="G63" s="154" t="s">
        <v>104</v>
      </c>
      <c r="H63" s="155"/>
      <c r="I63" s="155"/>
      <c r="J63" s="156" t="s">
        <v>104</v>
      </c>
      <c r="K63" s="553" t="s">
        <v>104</v>
      </c>
      <c r="L63" s="554">
        <v>0</v>
      </c>
      <c r="M63" s="553" t="s">
        <v>104</v>
      </c>
      <c r="N63" s="554">
        <v>0</v>
      </c>
      <c r="O63" s="553" t="s">
        <v>104</v>
      </c>
      <c r="P63" s="554">
        <v>0</v>
      </c>
      <c r="Q63" s="553" t="s">
        <v>104</v>
      </c>
      <c r="R63" s="554">
        <v>0</v>
      </c>
      <c r="S63" s="553" t="s">
        <v>104</v>
      </c>
      <c r="T63" s="554">
        <v>0</v>
      </c>
      <c r="U63" s="553" t="s">
        <v>104</v>
      </c>
      <c r="V63" s="554">
        <v>0</v>
      </c>
      <c r="W63" s="553" t="s">
        <v>104</v>
      </c>
      <c r="X63" s="554">
        <v>0</v>
      </c>
      <c r="Y63" s="553" t="s">
        <v>104</v>
      </c>
      <c r="Z63" s="554">
        <v>0</v>
      </c>
      <c r="AA63" s="553" t="s">
        <v>104</v>
      </c>
      <c r="AB63" s="554">
        <v>0</v>
      </c>
      <c r="AC63" s="553" t="s">
        <v>104</v>
      </c>
      <c r="AD63" s="554">
        <v>0</v>
      </c>
      <c r="AE63" s="36"/>
      <c r="AF63" s="16"/>
      <c r="AG63" s="86"/>
    </row>
    <row r="64" spans="2:33" ht="12.75">
      <c r="B64" s="85"/>
      <c r="C64" s="36"/>
      <c r="D64" s="36">
        <v>18</v>
      </c>
      <c r="E64" s="154" t="s">
        <v>104</v>
      </c>
      <c r="F64" s="155"/>
      <c r="G64" s="154" t="s">
        <v>104</v>
      </c>
      <c r="H64" s="155"/>
      <c r="I64" s="155"/>
      <c r="J64" s="156" t="s">
        <v>104</v>
      </c>
      <c r="K64" s="553" t="s">
        <v>104</v>
      </c>
      <c r="L64" s="554">
        <v>0</v>
      </c>
      <c r="M64" s="553" t="s">
        <v>104</v>
      </c>
      <c r="N64" s="554">
        <v>0</v>
      </c>
      <c r="O64" s="553" t="s">
        <v>104</v>
      </c>
      <c r="P64" s="554">
        <v>0</v>
      </c>
      <c r="Q64" s="553" t="s">
        <v>104</v>
      </c>
      <c r="R64" s="554">
        <v>0</v>
      </c>
      <c r="S64" s="553" t="s">
        <v>104</v>
      </c>
      <c r="T64" s="554">
        <v>0</v>
      </c>
      <c r="U64" s="553" t="s">
        <v>104</v>
      </c>
      <c r="V64" s="554">
        <v>0</v>
      </c>
      <c r="W64" s="553" t="s">
        <v>104</v>
      </c>
      <c r="X64" s="554">
        <v>0</v>
      </c>
      <c r="Y64" s="553" t="s">
        <v>104</v>
      </c>
      <c r="Z64" s="554">
        <v>0</v>
      </c>
      <c r="AA64" s="553" t="s">
        <v>104</v>
      </c>
      <c r="AB64" s="554">
        <v>0</v>
      </c>
      <c r="AC64" s="553" t="s">
        <v>104</v>
      </c>
      <c r="AD64" s="554">
        <v>0</v>
      </c>
      <c r="AE64" s="36"/>
      <c r="AF64" s="16"/>
      <c r="AG64" s="86"/>
    </row>
    <row r="65" spans="2:33" ht="12.75">
      <c r="B65" s="85"/>
      <c r="C65" s="36"/>
      <c r="D65" s="36">
        <v>19</v>
      </c>
      <c r="E65" s="154" t="s">
        <v>104</v>
      </c>
      <c r="F65" s="155"/>
      <c r="G65" s="154" t="s">
        <v>104</v>
      </c>
      <c r="H65" s="155"/>
      <c r="I65" s="155"/>
      <c r="J65" s="156" t="s">
        <v>104</v>
      </c>
      <c r="K65" s="553" t="s">
        <v>104</v>
      </c>
      <c r="L65" s="554">
        <v>0</v>
      </c>
      <c r="M65" s="553" t="s">
        <v>104</v>
      </c>
      <c r="N65" s="554">
        <v>0</v>
      </c>
      <c r="O65" s="553" t="s">
        <v>104</v>
      </c>
      <c r="P65" s="554">
        <v>0</v>
      </c>
      <c r="Q65" s="553" t="s">
        <v>104</v>
      </c>
      <c r="R65" s="554">
        <v>0</v>
      </c>
      <c r="S65" s="553" t="s">
        <v>104</v>
      </c>
      <c r="T65" s="554">
        <v>0</v>
      </c>
      <c r="U65" s="553" t="s">
        <v>104</v>
      </c>
      <c r="V65" s="554">
        <v>0</v>
      </c>
      <c r="W65" s="553" t="s">
        <v>104</v>
      </c>
      <c r="X65" s="554">
        <v>0</v>
      </c>
      <c r="Y65" s="553" t="s">
        <v>104</v>
      </c>
      <c r="Z65" s="554">
        <v>0</v>
      </c>
      <c r="AA65" s="553" t="s">
        <v>104</v>
      </c>
      <c r="AB65" s="554">
        <v>0</v>
      </c>
      <c r="AC65" s="553" t="s">
        <v>104</v>
      </c>
      <c r="AD65" s="554">
        <v>0</v>
      </c>
      <c r="AE65" s="36"/>
      <c r="AF65" s="16"/>
      <c r="AG65" s="86"/>
    </row>
    <row r="66" spans="2:33" ht="12.75">
      <c r="B66" s="85"/>
      <c r="C66" s="36"/>
      <c r="D66" s="36">
        <v>20</v>
      </c>
      <c r="E66" s="67" t="s">
        <v>104</v>
      </c>
      <c r="F66" s="68"/>
      <c r="G66" s="67" t="s">
        <v>104</v>
      </c>
      <c r="H66" s="68"/>
      <c r="I66" s="68"/>
      <c r="J66" s="69" t="s">
        <v>104</v>
      </c>
      <c r="K66" s="598" t="s">
        <v>104</v>
      </c>
      <c r="L66" s="599">
        <v>0</v>
      </c>
      <c r="M66" s="598" t="s">
        <v>104</v>
      </c>
      <c r="N66" s="599">
        <v>0</v>
      </c>
      <c r="O66" s="598" t="s">
        <v>104</v>
      </c>
      <c r="P66" s="599">
        <v>0</v>
      </c>
      <c r="Q66" s="598" t="s">
        <v>104</v>
      </c>
      <c r="R66" s="599">
        <v>0</v>
      </c>
      <c r="S66" s="598" t="s">
        <v>104</v>
      </c>
      <c r="T66" s="599">
        <v>0</v>
      </c>
      <c r="U66" s="598" t="s">
        <v>104</v>
      </c>
      <c r="V66" s="599">
        <v>0</v>
      </c>
      <c r="W66" s="598" t="s">
        <v>104</v>
      </c>
      <c r="X66" s="599">
        <v>0</v>
      </c>
      <c r="Y66" s="598" t="s">
        <v>104</v>
      </c>
      <c r="Z66" s="599">
        <v>0</v>
      </c>
      <c r="AA66" s="598" t="s">
        <v>104</v>
      </c>
      <c r="AB66" s="599">
        <v>0</v>
      </c>
      <c r="AC66" s="598" t="s">
        <v>104</v>
      </c>
      <c r="AD66" s="599">
        <v>0</v>
      </c>
      <c r="AE66" s="36"/>
      <c r="AF66" s="16"/>
      <c r="AG66" s="86"/>
    </row>
    <row r="67" spans="2:33">
      <c r="B67" s="85"/>
      <c r="C67" s="36"/>
      <c r="D67" s="52"/>
      <c r="E67" s="70" t="s">
        <v>136</v>
      </c>
      <c r="F67" s="70"/>
      <c r="G67" s="70"/>
      <c r="H67" s="70"/>
      <c r="I67" s="70"/>
      <c r="J67" s="70"/>
      <c r="K67" s="596">
        <v>0.9012002125648706</v>
      </c>
      <c r="L67" s="597">
        <v>0</v>
      </c>
      <c r="M67" s="596">
        <v>0.88664799739141653</v>
      </c>
      <c r="N67" s="597">
        <v>0</v>
      </c>
      <c r="O67" s="596">
        <v>0.90083407023363771</v>
      </c>
      <c r="P67" s="597">
        <v>0</v>
      </c>
      <c r="Q67" s="596">
        <v>0.89454441136448182</v>
      </c>
      <c r="R67" s="597">
        <v>0</v>
      </c>
      <c r="S67" s="596">
        <v>0.88213202549328096</v>
      </c>
      <c r="T67" s="597">
        <v>0</v>
      </c>
      <c r="U67" s="596">
        <v>0.9079220777750161</v>
      </c>
      <c r="V67" s="597">
        <v>0</v>
      </c>
      <c r="W67" s="596" t="s">
        <v>104</v>
      </c>
      <c r="X67" s="597">
        <v>0</v>
      </c>
      <c r="Y67" s="596" t="s">
        <v>104</v>
      </c>
      <c r="Z67" s="597">
        <v>0</v>
      </c>
      <c r="AA67" s="596" t="s">
        <v>104</v>
      </c>
      <c r="AB67" s="597">
        <v>0</v>
      </c>
      <c r="AC67" s="596" t="s">
        <v>104</v>
      </c>
      <c r="AD67" s="597">
        <v>0</v>
      </c>
      <c r="AE67" s="36"/>
      <c r="AF67" s="16"/>
      <c r="AG67" s="86"/>
    </row>
    <row r="68" spans="2:33">
      <c r="B68" s="85"/>
      <c r="C68" s="36"/>
      <c r="D68" s="52"/>
      <c r="E68" s="56"/>
      <c r="F68" s="56" t="s">
        <v>137</v>
      </c>
      <c r="G68" s="56"/>
      <c r="H68" s="56" t="s">
        <v>138</v>
      </c>
      <c r="I68" s="52"/>
      <c r="J68" s="52"/>
      <c r="K68" s="553">
        <v>0.9012002125648706</v>
      </c>
      <c r="L68" s="554">
        <v>0</v>
      </c>
      <c r="M68" s="553">
        <v>0.88664799739141653</v>
      </c>
      <c r="N68" s="554">
        <v>0</v>
      </c>
      <c r="O68" s="553">
        <v>0.90083407023363771</v>
      </c>
      <c r="P68" s="554">
        <v>0</v>
      </c>
      <c r="Q68" s="553">
        <v>0.89454441136448182</v>
      </c>
      <c r="R68" s="554">
        <v>0</v>
      </c>
      <c r="S68" s="553">
        <v>0.88213202549328096</v>
      </c>
      <c r="T68" s="554">
        <v>0</v>
      </c>
      <c r="U68" s="553">
        <v>0.9079220777750161</v>
      </c>
      <c r="V68" s="554">
        <v>0</v>
      </c>
      <c r="W68" s="553">
        <v>0</v>
      </c>
      <c r="X68" s="554">
        <v>0</v>
      </c>
      <c r="Y68" s="553">
        <v>0</v>
      </c>
      <c r="Z68" s="554">
        <v>0</v>
      </c>
      <c r="AA68" s="553">
        <v>0</v>
      </c>
      <c r="AB68" s="554">
        <v>0</v>
      </c>
      <c r="AC68" s="553">
        <v>0</v>
      </c>
      <c r="AD68" s="554">
        <v>0</v>
      </c>
      <c r="AE68" s="36"/>
      <c r="AF68" s="16"/>
      <c r="AG68" s="86"/>
    </row>
    <row r="69" spans="2:33">
      <c r="B69" s="85"/>
      <c r="C69" s="36"/>
      <c r="D69" s="52"/>
      <c r="E69" s="71"/>
      <c r="F69" s="71"/>
      <c r="G69" s="71"/>
      <c r="H69" s="71" t="s">
        <v>139</v>
      </c>
      <c r="I69" s="72"/>
      <c r="J69" s="72"/>
      <c r="K69" s="594">
        <v>0</v>
      </c>
      <c r="L69" s="569">
        <v>0</v>
      </c>
      <c r="M69" s="594">
        <v>0</v>
      </c>
      <c r="N69" s="569">
        <v>0</v>
      </c>
      <c r="O69" s="594">
        <v>0</v>
      </c>
      <c r="P69" s="569">
        <v>0</v>
      </c>
      <c r="Q69" s="594">
        <v>0</v>
      </c>
      <c r="R69" s="569">
        <v>0</v>
      </c>
      <c r="S69" s="594">
        <v>0</v>
      </c>
      <c r="T69" s="569">
        <v>0</v>
      </c>
      <c r="U69" s="594">
        <v>0</v>
      </c>
      <c r="V69" s="569">
        <v>0</v>
      </c>
      <c r="W69" s="594">
        <v>0</v>
      </c>
      <c r="X69" s="569">
        <v>0</v>
      </c>
      <c r="Y69" s="594">
        <v>0</v>
      </c>
      <c r="Z69" s="569">
        <v>0</v>
      </c>
      <c r="AA69" s="594">
        <v>0</v>
      </c>
      <c r="AB69" s="569">
        <v>0</v>
      </c>
      <c r="AC69" s="594">
        <v>0</v>
      </c>
      <c r="AD69" s="569">
        <v>0</v>
      </c>
      <c r="AE69" s="36"/>
      <c r="AF69" s="16"/>
      <c r="AG69" s="86"/>
    </row>
    <row r="70" spans="2:33" ht="12.75">
      <c r="B70" s="85"/>
      <c r="C70" s="36"/>
      <c r="D70" s="52"/>
      <c r="E70" s="73" t="s">
        <v>140</v>
      </c>
      <c r="F70" s="74"/>
      <c r="G70" s="74"/>
      <c r="H70" s="74"/>
      <c r="I70" s="74"/>
      <c r="J70" s="75"/>
      <c r="K70" s="595">
        <v>9.8799787435129405E-2</v>
      </c>
      <c r="L70" s="595">
        <v>0</v>
      </c>
      <c r="M70" s="595">
        <v>0.11335200260858347</v>
      </c>
      <c r="N70" s="595">
        <v>0</v>
      </c>
      <c r="O70" s="595">
        <v>9.9165929766362293E-2</v>
      </c>
      <c r="P70" s="595">
        <v>0</v>
      </c>
      <c r="Q70" s="595">
        <v>0.10545558863551818</v>
      </c>
      <c r="R70" s="595">
        <v>0</v>
      </c>
      <c r="S70" s="595">
        <v>0.11786797450671904</v>
      </c>
      <c r="T70" s="595">
        <v>0</v>
      </c>
      <c r="U70" s="595">
        <v>9.2077922224983899E-2</v>
      </c>
      <c r="V70" s="595">
        <v>0</v>
      </c>
      <c r="W70" s="595" t="s">
        <v>104</v>
      </c>
      <c r="X70" s="595">
        <v>0</v>
      </c>
      <c r="Y70" s="595" t="s">
        <v>104</v>
      </c>
      <c r="Z70" s="595">
        <v>0</v>
      </c>
      <c r="AA70" s="595" t="s">
        <v>104</v>
      </c>
      <c r="AB70" s="595">
        <v>0</v>
      </c>
      <c r="AC70" s="595" t="s">
        <v>104</v>
      </c>
      <c r="AD70" s="595">
        <v>0</v>
      </c>
      <c r="AE70" s="36"/>
      <c r="AF70" s="16"/>
      <c r="AG70" s="86"/>
    </row>
    <row r="71" spans="2:33">
      <c r="B71" s="85"/>
      <c r="C71" s="36"/>
      <c r="D71" s="52"/>
      <c r="E71" s="36"/>
      <c r="F71" s="36"/>
      <c r="G71" s="36"/>
      <c r="H71" s="36"/>
      <c r="I71" s="36"/>
      <c r="J71" s="36"/>
      <c r="K71" s="16"/>
      <c r="L71" s="16"/>
      <c r="M71" s="16"/>
      <c r="N71" s="16"/>
      <c r="O71" s="16"/>
      <c r="P71" s="16"/>
      <c r="Q71" s="16"/>
      <c r="R71" s="16"/>
      <c r="S71" s="16"/>
      <c r="T71" s="16"/>
      <c r="U71" s="16"/>
      <c r="V71" s="16"/>
      <c r="W71" s="16"/>
      <c r="X71" s="16"/>
      <c r="Y71" s="16"/>
      <c r="Z71" s="16"/>
      <c r="AA71" s="16"/>
      <c r="AB71" s="16"/>
      <c r="AC71" s="16"/>
      <c r="AD71" s="16"/>
      <c r="AE71" s="36"/>
      <c r="AF71" s="16"/>
      <c r="AG71" s="86"/>
    </row>
    <row r="72" spans="2:33" ht="11.25">
      <c r="B72" s="85"/>
      <c r="C72" s="36"/>
      <c r="D72" s="55" t="s">
        <v>141</v>
      </c>
      <c r="E72" s="36"/>
      <c r="F72" s="36"/>
      <c r="G72" s="36"/>
      <c r="H72" s="36"/>
      <c r="I72" s="36"/>
      <c r="J72" s="36"/>
      <c r="K72" s="16"/>
      <c r="L72" s="16"/>
      <c r="M72" s="16"/>
      <c r="N72" s="16"/>
      <c r="O72" s="16"/>
      <c r="P72" s="16"/>
      <c r="Q72" s="16"/>
      <c r="R72" s="16"/>
      <c r="S72" s="16"/>
      <c r="T72" s="16"/>
      <c r="U72" s="16"/>
      <c r="V72" s="16"/>
      <c r="W72" s="16"/>
      <c r="X72" s="16"/>
      <c r="Y72" s="16"/>
      <c r="Z72" s="16"/>
      <c r="AA72" s="16"/>
      <c r="AB72" s="16"/>
      <c r="AC72" s="16"/>
      <c r="AD72" s="16"/>
      <c r="AE72" s="36"/>
      <c r="AF72" s="16"/>
      <c r="AG72" s="86"/>
    </row>
    <row r="73" spans="2:33" ht="12.75">
      <c r="B73" s="85"/>
      <c r="C73" s="49"/>
      <c r="D73" s="16"/>
      <c r="E73" s="56" t="s">
        <v>135</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50"/>
      <c r="AE73" s="16"/>
      <c r="AF73" s="16"/>
      <c r="AG73" s="86"/>
    </row>
    <row r="74" spans="2:33" ht="12.75">
      <c r="B74" s="85"/>
      <c r="C74" s="36"/>
      <c r="D74" s="36">
        <v>1</v>
      </c>
      <c r="E74" s="154" t="s">
        <v>98</v>
      </c>
      <c r="F74" s="155"/>
      <c r="G74" s="154" t="s">
        <v>222</v>
      </c>
      <c r="H74" s="155"/>
      <c r="I74" s="155"/>
      <c r="J74" s="156" t="s">
        <v>157</v>
      </c>
      <c r="K74" s="553">
        <v>0.17755105258092946</v>
      </c>
      <c r="L74" s="554">
        <v>0</v>
      </c>
      <c r="M74" s="553">
        <v>0.16630010071145679</v>
      </c>
      <c r="N74" s="554">
        <v>0</v>
      </c>
      <c r="O74" s="553">
        <v>0.1682524184323701</v>
      </c>
      <c r="P74" s="554">
        <v>0</v>
      </c>
      <c r="Q74" s="553">
        <v>0.11192062344824075</v>
      </c>
      <c r="R74" s="554">
        <v>0</v>
      </c>
      <c r="S74" s="553">
        <v>0.11058557760541055</v>
      </c>
      <c r="T74" s="554">
        <v>0</v>
      </c>
      <c r="U74" s="553">
        <v>0.15673724743049611</v>
      </c>
      <c r="V74" s="554">
        <v>0</v>
      </c>
      <c r="W74" s="553" t="s">
        <v>104</v>
      </c>
      <c r="X74" s="554">
        <v>0</v>
      </c>
      <c r="Y74" s="553" t="s">
        <v>104</v>
      </c>
      <c r="Z74" s="554">
        <v>0</v>
      </c>
      <c r="AA74" s="553" t="s">
        <v>104</v>
      </c>
      <c r="AB74" s="554">
        <v>0</v>
      </c>
      <c r="AC74" s="553" t="s">
        <v>104</v>
      </c>
      <c r="AD74" s="554">
        <v>0</v>
      </c>
      <c r="AE74" s="36"/>
      <c r="AF74" s="16"/>
      <c r="AG74" s="86"/>
    </row>
    <row r="75" spans="2:33" ht="12.75">
      <c r="B75" s="85"/>
      <c r="C75" s="36"/>
      <c r="D75" s="36">
        <v>2</v>
      </c>
      <c r="E75" s="154" t="s">
        <v>106</v>
      </c>
      <c r="F75" s="155"/>
      <c r="G75" s="154" t="s">
        <v>156</v>
      </c>
      <c r="H75" s="155"/>
      <c r="I75" s="155"/>
      <c r="J75" s="156" t="s">
        <v>157</v>
      </c>
      <c r="K75" s="553">
        <v>1.1741006723633183E-2</v>
      </c>
      <c r="L75" s="554">
        <v>0</v>
      </c>
      <c r="M75" s="553">
        <v>1.4235100004010522E-2</v>
      </c>
      <c r="N75" s="554">
        <v>0</v>
      </c>
      <c r="O75" s="553">
        <v>3.9189817002301272E-2</v>
      </c>
      <c r="P75" s="554">
        <v>0</v>
      </c>
      <c r="Q75" s="553">
        <v>2.1378121876033745E-2</v>
      </c>
      <c r="R75" s="554">
        <v>0</v>
      </c>
      <c r="S75" s="553">
        <v>2.6551900064458109E-2</v>
      </c>
      <c r="T75" s="554">
        <v>0</v>
      </c>
      <c r="U75" s="553">
        <v>4.0593596863770006E-3</v>
      </c>
      <c r="V75" s="554">
        <v>0</v>
      </c>
      <c r="W75" s="553" t="s">
        <v>104</v>
      </c>
      <c r="X75" s="554">
        <v>0</v>
      </c>
      <c r="Y75" s="553" t="s">
        <v>104</v>
      </c>
      <c r="Z75" s="554">
        <v>0</v>
      </c>
      <c r="AA75" s="553" t="s">
        <v>104</v>
      </c>
      <c r="AB75" s="554">
        <v>0</v>
      </c>
      <c r="AC75" s="553" t="s">
        <v>104</v>
      </c>
      <c r="AD75" s="554">
        <v>0</v>
      </c>
      <c r="AE75" s="36"/>
      <c r="AF75" s="16"/>
      <c r="AG75" s="86"/>
    </row>
    <row r="76" spans="2:33" ht="12.75">
      <c r="B76" s="85"/>
      <c r="C76" s="36"/>
      <c r="D76" s="36">
        <v>3</v>
      </c>
      <c r="E76" s="154" t="s">
        <v>107</v>
      </c>
      <c r="F76" s="155"/>
      <c r="G76" s="154" t="s">
        <v>220</v>
      </c>
      <c r="H76" s="155"/>
      <c r="I76" s="155"/>
      <c r="J76" s="156" t="s">
        <v>157</v>
      </c>
      <c r="K76" s="553">
        <v>2.4511067322261319E-2</v>
      </c>
      <c r="L76" s="554">
        <v>0</v>
      </c>
      <c r="M76" s="553">
        <v>2.262071222778575E-2</v>
      </c>
      <c r="N76" s="554">
        <v>0</v>
      </c>
      <c r="O76" s="553">
        <v>3.6599129886184231E-2</v>
      </c>
      <c r="P76" s="554">
        <v>0</v>
      </c>
      <c r="Q76" s="553">
        <v>2.045615232777517E-2</v>
      </c>
      <c r="R76" s="554">
        <v>0</v>
      </c>
      <c r="S76" s="553">
        <v>1.9250651771422524E-2</v>
      </c>
      <c r="T76" s="554">
        <v>0</v>
      </c>
      <c r="U76" s="553">
        <v>5.1182098372944802E-2</v>
      </c>
      <c r="V76" s="554">
        <v>0</v>
      </c>
      <c r="W76" s="553" t="s">
        <v>104</v>
      </c>
      <c r="X76" s="554">
        <v>0</v>
      </c>
      <c r="Y76" s="553" t="s">
        <v>104</v>
      </c>
      <c r="Z76" s="554">
        <v>0</v>
      </c>
      <c r="AA76" s="553" t="s">
        <v>104</v>
      </c>
      <c r="AB76" s="554">
        <v>0</v>
      </c>
      <c r="AC76" s="553" t="s">
        <v>104</v>
      </c>
      <c r="AD76" s="554">
        <v>0</v>
      </c>
      <c r="AE76" s="36"/>
      <c r="AF76" s="16"/>
      <c r="AG76" s="86"/>
    </row>
    <row r="77" spans="2:33" ht="12.75">
      <c r="B77" s="85"/>
      <c r="C77" s="36"/>
      <c r="D77" s="36">
        <v>4</v>
      </c>
      <c r="E77" s="154" t="s">
        <v>107</v>
      </c>
      <c r="F77" s="155"/>
      <c r="G77" s="154" t="s">
        <v>163</v>
      </c>
      <c r="H77" s="155"/>
      <c r="I77" s="155"/>
      <c r="J77" s="156" t="s">
        <v>157</v>
      </c>
      <c r="K77" s="553">
        <v>1.0195946414638658E-2</v>
      </c>
      <c r="L77" s="554">
        <v>0</v>
      </c>
      <c r="M77" s="553">
        <v>1.0850705104748134E-2</v>
      </c>
      <c r="N77" s="554">
        <v>0</v>
      </c>
      <c r="O77" s="553">
        <v>1.1350793786722014E-2</v>
      </c>
      <c r="P77" s="554">
        <v>0</v>
      </c>
      <c r="Q77" s="553">
        <v>1.1802730641860328E-2</v>
      </c>
      <c r="R77" s="554">
        <v>0</v>
      </c>
      <c r="S77" s="553">
        <v>1.2729369505631758E-2</v>
      </c>
      <c r="T77" s="554">
        <v>0</v>
      </c>
      <c r="U77" s="553">
        <v>7.5197974518131337E-3</v>
      </c>
      <c r="V77" s="554">
        <v>0</v>
      </c>
      <c r="W77" s="553" t="s">
        <v>104</v>
      </c>
      <c r="X77" s="554">
        <v>0</v>
      </c>
      <c r="Y77" s="553" t="s">
        <v>104</v>
      </c>
      <c r="Z77" s="554">
        <v>0</v>
      </c>
      <c r="AA77" s="553" t="s">
        <v>104</v>
      </c>
      <c r="AB77" s="554">
        <v>0</v>
      </c>
      <c r="AC77" s="553" t="s">
        <v>104</v>
      </c>
      <c r="AD77" s="554">
        <v>0</v>
      </c>
      <c r="AE77" s="36"/>
      <c r="AF77" s="16"/>
      <c r="AG77" s="86"/>
    </row>
    <row r="78" spans="2:33" ht="12.75">
      <c r="B78" s="85"/>
      <c r="C78" s="36"/>
      <c r="D78" s="36">
        <v>5</v>
      </c>
      <c r="E78" s="154" t="s">
        <v>100</v>
      </c>
      <c r="F78" s="155"/>
      <c r="G78" s="154" t="s">
        <v>220</v>
      </c>
      <c r="H78" s="155"/>
      <c r="I78" s="155"/>
      <c r="J78" s="156" t="s">
        <v>157</v>
      </c>
      <c r="K78" s="553">
        <v>0.10747600509266123</v>
      </c>
      <c r="L78" s="554">
        <v>0</v>
      </c>
      <c r="M78" s="553">
        <v>0.10041559760903079</v>
      </c>
      <c r="N78" s="554">
        <v>0</v>
      </c>
      <c r="O78" s="553">
        <v>0.1113906568177648</v>
      </c>
      <c r="P78" s="554">
        <v>0</v>
      </c>
      <c r="Q78" s="553">
        <v>9.7734125889251178E-2</v>
      </c>
      <c r="R78" s="554">
        <v>0</v>
      </c>
      <c r="S78" s="553">
        <v>0.10707146511914956</v>
      </c>
      <c r="T78" s="554">
        <v>0</v>
      </c>
      <c r="U78" s="553">
        <v>8.6300748783969164E-2</v>
      </c>
      <c r="V78" s="554">
        <v>0</v>
      </c>
      <c r="W78" s="553" t="s">
        <v>104</v>
      </c>
      <c r="X78" s="554">
        <v>0</v>
      </c>
      <c r="Y78" s="553" t="s">
        <v>104</v>
      </c>
      <c r="Z78" s="554">
        <v>0</v>
      </c>
      <c r="AA78" s="553" t="s">
        <v>104</v>
      </c>
      <c r="AB78" s="554">
        <v>0</v>
      </c>
      <c r="AC78" s="553" t="s">
        <v>104</v>
      </c>
      <c r="AD78" s="554">
        <v>0</v>
      </c>
      <c r="AE78" s="36"/>
      <c r="AF78" s="16"/>
      <c r="AG78" s="86"/>
    </row>
    <row r="79" spans="2:33" ht="12.75">
      <c r="B79" s="85"/>
      <c r="C79" s="36"/>
      <c r="D79" s="36">
        <v>6</v>
      </c>
      <c r="E79" s="154" t="s">
        <v>100</v>
      </c>
      <c r="F79" s="155"/>
      <c r="G79" s="154" t="s">
        <v>159</v>
      </c>
      <c r="H79" s="155"/>
      <c r="I79" s="155"/>
      <c r="J79" s="156" t="s">
        <v>157</v>
      </c>
      <c r="K79" s="553">
        <v>0.20388112572171166</v>
      </c>
      <c r="L79" s="554">
        <v>0</v>
      </c>
      <c r="M79" s="553">
        <v>0.18542753374132726</v>
      </c>
      <c r="N79" s="554">
        <v>0</v>
      </c>
      <c r="O79" s="553">
        <v>0.19135232279561717</v>
      </c>
      <c r="P79" s="554">
        <v>0</v>
      </c>
      <c r="Q79" s="553">
        <v>0.14744327495265203</v>
      </c>
      <c r="R79" s="554">
        <v>0</v>
      </c>
      <c r="S79" s="553">
        <v>0.13152965155394986</v>
      </c>
      <c r="T79" s="554">
        <v>0</v>
      </c>
      <c r="U79" s="553">
        <v>0.16585417000481825</v>
      </c>
      <c r="V79" s="554">
        <v>0</v>
      </c>
      <c r="W79" s="553" t="s">
        <v>104</v>
      </c>
      <c r="X79" s="554">
        <v>0</v>
      </c>
      <c r="Y79" s="553" t="s">
        <v>104</v>
      </c>
      <c r="Z79" s="554">
        <v>0</v>
      </c>
      <c r="AA79" s="553" t="s">
        <v>104</v>
      </c>
      <c r="AB79" s="554">
        <v>0</v>
      </c>
      <c r="AC79" s="553" t="s">
        <v>104</v>
      </c>
      <c r="AD79" s="554">
        <v>0</v>
      </c>
      <c r="AE79" s="36"/>
      <c r="AF79" s="16"/>
      <c r="AG79" s="86"/>
    </row>
    <row r="80" spans="2:33" ht="12.75">
      <c r="B80" s="85"/>
      <c r="C80" s="36"/>
      <c r="D80" s="36">
        <v>7</v>
      </c>
      <c r="E80" s="154" t="s">
        <v>100</v>
      </c>
      <c r="F80" s="155"/>
      <c r="G80" s="154" t="s">
        <v>159</v>
      </c>
      <c r="H80" s="155"/>
      <c r="I80" s="155"/>
      <c r="J80" s="156" t="s">
        <v>157</v>
      </c>
      <c r="K80" s="553">
        <v>6.812013033483276E-2</v>
      </c>
      <c r="L80" s="554">
        <v>0</v>
      </c>
      <c r="M80" s="553">
        <v>7.7925204181705093E-2</v>
      </c>
      <c r="N80" s="554">
        <v>0</v>
      </c>
      <c r="O80" s="553">
        <v>8.1130346220767688E-2</v>
      </c>
      <c r="P80" s="554">
        <v>0</v>
      </c>
      <c r="Q80" s="553">
        <v>2.8749414739122684E-2</v>
      </c>
      <c r="R80" s="554">
        <v>0</v>
      </c>
      <c r="S80" s="553">
        <v>4.9683006059846116E-2</v>
      </c>
      <c r="T80" s="554">
        <v>0</v>
      </c>
      <c r="U80" s="553">
        <v>9.263014091859513E-2</v>
      </c>
      <c r="V80" s="554">
        <v>0</v>
      </c>
      <c r="W80" s="553" t="s">
        <v>104</v>
      </c>
      <c r="X80" s="554">
        <v>0</v>
      </c>
      <c r="Y80" s="553" t="s">
        <v>104</v>
      </c>
      <c r="Z80" s="554">
        <v>0</v>
      </c>
      <c r="AA80" s="553" t="s">
        <v>104</v>
      </c>
      <c r="AB80" s="554">
        <v>0</v>
      </c>
      <c r="AC80" s="553" t="s">
        <v>104</v>
      </c>
      <c r="AD80" s="554">
        <v>0</v>
      </c>
      <c r="AE80" s="36"/>
      <c r="AF80" s="16"/>
      <c r="AG80" s="86"/>
    </row>
    <row r="81" spans="2:33" ht="12.75">
      <c r="B81" s="85"/>
      <c r="C81" s="36"/>
      <c r="D81" s="36">
        <v>8</v>
      </c>
      <c r="E81" s="154" t="s">
        <v>108</v>
      </c>
      <c r="F81" s="155"/>
      <c r="G81" s="154" t="s">
        <v>224</v>
      </c>
      <c r="H81" s="155"/>
      <c r="I81" s="155"/>
      <c r="J81" s="156" t="s">
        <v>157</v>
      </c>
      <c r="K81" s="553">
        <v>1.3509087312685649E-2</v>
      </c>
      <c r="L81" s="554">
        <v>0</v>
      </c>
      <c r="M81" s="553">
        <v>1.6786297070400122E-2</v>
      </c>
      <c r="N81" s="554">
        <v>0</v>
      </c>
      <c r="O81" s="553">
        <v>1.6258074264163161E-2</v>
      </c>
      <c r="P81" s="554">
        <v>0</v>
      </c>
      <c r="Q81" s="553">
        <v>7.3568112915362548E-3</v>
      </c>
      <c r="R81" s="554">
        <v>0</v>
      </c>
      <c r="S81" s="553">
        <v>1.1466102047573612E-2</v>
      </c>
      <c r="T81" s="554">
        <v>0</v>
      </c>
      <c r="U81" s="553">
        <v>3.1532666457931929E-2</v>
      </c>
      <c r="V81" s="554">
        <v>0</v>
      </c>
      <c r="W81" s="553" t="s">
        <v>104</v>
      </c>
      <c r="X81" s="554">
        <v>0</v>
      </c>
      <c r="Y81" s="553" t="s">
        <v>104</v>
      </c>
      <c r="Z81" s="554">
        <v>0</v>
      </c>
      <c r="AA81" s="553" t="s">
        <v>104</v>
      </c>
      <c r="AB81" s="554">
        <v>0</v>
      </c>
      <c r="AC81" s="553" t="s">
        <v>104</v>
      </c>
      <c r="AD81" s="554">
        <v>0</v>
      </c>
      <c r="AE81" s="36"/>
      <c r="AF81" s="16"/>
      <c r="AG81" s="86"/>
    </row>
    <row r="82" spans="2:33" ht="12.75">
      <c r="B82" s="85"/>
      <c r="C82" s="36"/>
      <c r="D82" s="36">
        <v>9</v>
      </c>
      <c r="E82" s="154" t="s">
        <v>108</v>
      </c>
      <c r="F82" s="155"/>
      <c r="G82" s="154" t="s">
        <v>160</v>
      </c>
      <c r="H82" s="155"/>
      <c r="I82" s="155"/>
      <c r="J82" s="156" t="s">
        <v>161</v>
      </c>
      <c r="K82" s="553">
        <v>0.1337266490690332</v>
      </c>
      <c r="L82" s="554">
        <v>0</v>
      </c>
      <c r="M82" s="553">
        <v>0.12916248383970963</v>
      </c>
      <c r="N82" s="554">
        <v>0</v>
      </c>
      <c r="O82" s="553">
        <v>0.10034868418178475</v>
      </c>
      <c r="P82" s="554">
        <v>0</v>
      </c>
      <c r="Q82" s="553">
        <v>0.10930874085666195</v>
      </c>
      <c r="R82" s="554">
        <v>0</v>
      </c>
      <c r="S82" s="553">
        <v>0.132488482021281</v>
      </c>
      <c r="T82" s="554">
        <v>0</v>
      </c>
      <c r="U82" s="553">
        <v>0.16804417244424033</v>
      </c>
      <c r="V82" s="554">
        <v>0</v>
      </c>
      <c r="W82" s="553" t="s">
        <v>104</v>
      </c>
      <c r="X82" s="554">
        <v>0</v>
      </c>
      <c r="Y82" s="553" t="s">
        <v>104</v>
      </c>
      <c r="Z82" s="554">
        <v>0</v>
      </c>
      <c r="AA82" s="553" t="s">
        <v>104</v>
      </c>
      <c r="AB82" s="554">
        <v>0</v>
      </c>
      <c r="AC82" s="553" t="s">
        <v>104</v>
      </c>
      <c r="AD82" s="554">
        <v>0</v>
      </c>
      <c r="AE82" s="36"/>
      <c r="AF82" s="16"/>
      <c r="AG82" s="86"/>
    </row>
    <row r="83" spans="2:33" ht="12.75">
      <c r="B83" s="85"/>
      <c r="C83" s="36"/>
      <c r="D83" s="36">
        <v>10</v>
      </c>
      <c r="E83" s="154" t="s">
        <v>107</v>
      </c>
      <c r="F83" s="155"/>
      <c r="G83" s="154" t="s">
        <v>225</v>
      </c>
      <c r="H83" s="155"/>
      <c r="I83" s="155"/>
      <c r="J83" s="156" t="s">
        <v>157</v>
      </c>
      <c r="K83" s="553">
        <v>9.5265000000000002E-3</v>
      </c>
      <c r="L83" s="554">
        <v>0</v>
      </c>
      <c r="M83" s="553">
        <v>9.5265000000000002E-3</v>
      </c>
      <c r="N83" s="554">
        <v>0</v>
      </c>
      <c r="O83" s="553">
        <v>9.5265000000000002E-3</v>
      </c>
      <c r="P83" s="554">
        <v>0</v>
      </c>
      <c r="Q83" s="553">
        <v>9.5265000000000002E-3</v>
      </c>
      <c r="R83" s="554">
        <v>0</v>
      </c>
      <c r="S83" s="553">
        <v>9.5265000000000002E-3</v>
      </c>
      <c r="T83" s="554">
        <v>0</v>
      </c>
      <c r="U83" s="553">
        <v>9.5265000000000002E-3</v>
      </c>
      <c r="V83" s="554">
        <v>0</v>
      </c>
      <c r="W83" s="553" t="s">
        <v>104</v>
      </c>
      <c r="X83" s="554">
        <v>0</v>
      </c>
      <c r="Y83" s="553" t="s">
        <v>104</v>
      </c>
      <c r="Z83" s="554">
        <v>0</v>
      </c>
      <c r="AA83" s="553" t="s">
        <v>104</v>
      </c>
      <c r="AB83" s="554">
        <v>0</v>
      </c>
      <c r="AC83" s="553" t="s">
        <v>104</v>
      </c>
      <c r="AD83" s="554">
        <v>0</v>
      </c>
      <c r="AE83" s="36"/>
      <c r="AF83" s="16"/>
      <c r="AG83" s="86"/>
    </row>
    <row r="84" spans="2:33" ht="12.75">
      <c r="B84" s="85"/>
      <c r="C84" s="36"/>
      <c r="D84" s="36">
        <v>11</v>
      </c>
      <c r="E84" s="154" t="s">
        <v>108</v>
      </c>
      <c r="F84" s="155"/>
      <c r="G84" s="154" t="s">
        <v>221</v>
      </c>
      <c r="H84" s="155"/>
      <c r="I84" s="155"/>
      <c r="J84" s="156" t="s">
        <v>161</v>
      </c>
      <c r="K84" s="553">
        <v>3.3235500000000001E-2</v>
      </c>
      <c r="L84" s="554">
        <v>0</v>
      </c>
      <c r="M84" s="553">
        <v>3.8278500000000007E-2</v>
      </c>
      <c r="N84" s="554">
        <v>0</v>
      </c>
      <c r="O84" s="553">
        <v>2.5820999999999993E-2</v>
      </c>
      <c r="P84" s="554">
        <v>0</v>
      </c>
      <c r="Q84" s="553">
        <v>0.12802349999999998</v>
      </c>
      <c r="R84" s="554">
        <v>0</v>
      </c>
      <c r="S84" s="553">
        <v>0.15321199999999996</v>
      </c>
      <c r="T84" s="554">
        <v>0</v>
      </c>
      <c r="U84" s="553">
        <v>0</v>
      </c>
      <c r="V84" s="554">
        <v>0</v>
      </c>
      <c r="W84" s="553" t="s">
        <v>104</v>
      </c>
      <c r="X84" s="554">
        <v>0</v>
      </c>
      <c r="Y84" s="553" t="s">
        <v>104</v>
      </c>
      <c r="Z84" s="554">
        <v>0</v>
      </c>
      <c r="AA84" s="553" t="s">
        <v>104</v>
      </c>
      <c r="AB84" s="554">
        <v>0</v>
      </c>
      <c r="AC84" s="553" t="s">
        <v>104</v>
      </c>
      <c r="AD84" s="554">
        <v>0</v>
      </c>
      <c r="AE84" s="36"/>
      <c r="AF84" s="16"/>
      <c r="AG84" s="86"/>
    </row>
    <row r="85" spans="2:33" ht="12.75">
      <c r="B85" s="85"/>
      <c r="C85" s="36"/>
      <c r="D85" s="36">
        <v>12</v>
      </c>
      <c r="E85" s="154" t="s">
        <v>59</v>
      </c>
      <c r="F85" s="155"/>
      <c r="G85" s="154" t="s">
        <v>162</v>
      </c>
      <c r="H85" s="155"/>
      <c r="I85" s="155"/>
      <c r="J85" s="156" t="s">
        <v>157</v>
      </c>
      <c r="K85" s="553">
        <v>7.278507300717231E-2</v>
      </c>
      <c r="L85" s="554">
        <v>0</v>
      </c>
      <c r="M85" s="553">
        <v>8.0511244223663625E-2</v>
      </c>
      <c r="N85" s="554">
        <v>0</v>
      </c>
      <c r="O85" s="553">
        <v>6.3994580960324801E-2</v>
      </c>
      <c r="P85" s="554">
        <v>0</v>
      </c>
      <c r="Q85" s="553">
        <v>5.749549012872103E-2</v>
      </c>
      <c r="R85" s="554">
        <v>0</v>
      </c>
      <c r="S85" s="553">
        <v>6.5240019357025447E-2</v>
      </c>
      <c r="T85" s="554">
        <v>0</v>
      </c>
      <c r="U85" s="553">
        <v>4.5384972231296963E-2</v>
      </c>
      <c r="V85" s="554">
        <v>0</v>
      </c>
      <c r="W85" s="553" t="s">
        <v>104</v>
      </c>
      <c r="X85" s="554">
        <v>0</v>
      </c>
      <c r="Y85" s="553" t="s">
        <v>104</v>
      </c>
      <c r="Z85" s="554">
        <v>0</v>
      </c>
      <c r="AA85" s="553" t="s">
        <v>104</v>
      </c>
      <c r="AB85" s="554">
        <v>0</v>
      </c>
      <c r="AC85" s="553" t="s">
        <v>104</v>
      </c>
      <c r="AD85" s="554">
        <v>0</v>
      </c>
      <c r="AE85" s="36"/>
      <c r="AF85" s="16"/>
      <c r="AG85" s="86"/>
    </row>
    <row r="86" spans="2:33" ht="12.75">
      <c r="B86" s="85"/>
      <c r="C86" s="36"/>
      <c r="D86" s="36">
        <v>13</v>
      </c>
      <c r="E86" s="154" t="s">
        <v>99</v>
      </c>
      <c r="F86" s="155"/>
      <c r="G86" s="154" t="s">
        <v>223</v>
      </c>
      <c r="H86" s="155"/>
      <c r="I86" s="155"/>
      <c r="J86" s="156" t="s">
        <v>157</v>
      </c>
      <c r="K86" s="553">
        <v>7.1999141476499162E-2</v>
      </c>
      <c r="L86" s="554">
        <v>0</v>
      </c>
      <c r="M86" s="553">
        <v>6.4235186566541425E-2</v>
      </c>
      <c r="N86" s="554">
        <v>0</v>
      </c>
      <c r="O86" s="553">
        <v>8.6235622248540811E-2</v>
      </c>
      <c r="P86" s="554">
        <v>0</v>
      </c>
      <c r="Q86" s="553">
        <v>6.5462540123086527E-2</v>
      </c>
      <c r="R86" s="554">
        <v>0</v>
      </c>
      <c r="S86" s="553">
        <v>6.8365926541263972E-2</v>
      </c>
      <c r="T86" s="554">
        <v>0</v>
      </c>
      <c r="U86" s="553">
        <v>6.7142685838555941E-2</v>
      </c>
      <c r="V86" s="554">
        <v>0</v>
      </c>
      <c r="W86" s="553" t="s">
        <v>104</v>
      </c>
      <c r="X86" s="554">
        <v>0</v>
      </c>
      <c r="Y86" s="553" t="s">
        <v>104</v>
      </c>
      <c r="Z86" s="554">
        <v>0</v>
      </c>
      <c r="AA86" s="553" t="s">
        <v>104</v>
      </c>
      <c r="AB86" s="554">
        <v>0</v>
      </c>
      <c r="AC86" s="553" t="s">
        <v>104</v>
      </c>
      <c r="AD86" s="554">
        <v>0</v>
      </c>
      <c r="AE86" s="36"/>
      <c r="AF86" s="16"/>
      <c r="AG86" s="86"/>
    </row>
    <row r="87" spans="2:33" ht="12.75">
      <c r="B87" s="85"/>
      <c r="C87" s="36"/>
      <c r="D87" s="36">
        <v>14</v>
      </c>
      <c r="E87" s="154" t="s">
        <v>107</v>
      </c>
      <c r="F87" s="155"/>
      <c r="G87" s="154" t="s">
        <v>164</v>
      </c>
      <c r="H87" s="155"/>
      <c r="I87" s="155"/>
      <c r="J87" s="156" t="s">
        <v>161</v>
      </c>
      <c r="K87" s="553">
        <v>8.9327499999999997E-3</v>
      </c>
      <c r="L87" s="554">
        <v>0</v>
      </c>
      <c r="M87" s="553">
        <v>9.0905000000000014E-3</v>
      </c>
      <c r="N87" s="554">
        <v>0</v>
      </c>
      <c r="O87" s="553">
        <v>6.648499999999999E-3</v>
      </c>
      <c r="P87" s="554">
        <v>0</v>
      </c>
      <c r="Q87" s="553">
        <v>7.5614249999999994E-2</v>
      </c>
      <c r="R87" s="554">
        <v>0</v>
      </c>
      <c r="S87" s="553">
        <v>4.0362499999999996E-2</v>
      </c>
      <c r="T87" s="554">
        <v>0</v>
      </c>
      <c r="U87" s="553">
        <v>4.3681000000000005E-2</v>
      </c>
      <c r="V87" s="554">
        <v>0</v>
      </c>
      <c r="W87" s="553" t="s">
        <v>104</v>
      </c>
      <c r="X87" s="554">
        <v>0</v>
      </c>
      <c r="Y87" s="553" t="s">
        <v>104</v>
      </c>
      <c r="Z87" s="554">
        <v>0</v>
      </c>
      <c r="AA87" s="553" t="s">
        <v>104</v>
      </c>
      <c r="AB87" s="554">
        <v>0</v>
      </c>
      <c r="AC87" s="553" t="s">
        <v>104</v>
      </c>
      <c r="AD87" s="554">
        <v>0</v>
      </c>
      <c r="AE87" s="36"/>
      <c r="AF87" s="16"/>
      <c r="AG87" s="86"/>
    </row>
    <row r="88" spans="2:33" ht="12.75">
      <c r="B88" s="85"/>
      <c r="C88" s="36"/>
      <c r="D88" s="36">
        <v>15</v>
      </c>
      <c r="E88" s="154" t="s">
        <v>98</v>
      </c>
      <c r="F88" s="155"/>
      <c r="G88" s="154" t="s">
        <v>158</v>
      </c>
      <c r="H88" s="155"/>
      <c r="I88" s="155"/>
      <c r="J88" s="156" t="s">
        <v>157</v>
      </c>
      <c r="K88" s="553">
        <v>5.2808964943941439E-2</v>
      </c>
      <c r="L88" s="554">
        <v>0</v>
      </c>
      <c r="M88" s="553">
        <v>7.4634334719620832E-2</v>
      </c>
      <c r="N88" s="554">
        <v>0</v>
      </c>
      <c r="O88" s="553">
        <v>5.1901553403459255E-2</v>
      </c>
      <c r="P88" s="554">
        <v>0</v>
      </c>
      <c r="Q88" s="553">
        <v>0.1077277237250584</v>
      </c>
      <c r="R88" s="554">
        <v>0</v>
      </c>
      <c r="S88" s="553">
        <v>6.1936848352987517E-2</v>
      </c>
      <c r="T88" s="554">
        <v>0</v>
      </c>
      <c r="U88" s="553">
        <v>8.168819037896119E-2</v>
      </c>
      <c r="V88" s="554">
        <v>0</v>
      </c>
      <c r="W88" s="553" t="s">
        <v>104</v>
      </c>
      <c r="X88" s="554">
        <v>0</v>
      </c>
      <c r="Y88" s="553" t="s">
        <v>104</v>
      </c>
      <c r="Z88" s="554">
        <v>0</v>
      </c>
      <c r="AA88" s="553" t="s">
        <v>104</v>
      </c>
      <c r="AB88" s="554">
        <v>0</v>
      </c>
      <c r="AC88" s="553" t="s">
        <v>104</v>
      </c>
      <c r="AD88" s="554">
        <v>0</v>
      </c>
      <c r="AE88" s="36"/>
      <c r="AF88" s="16"/>
      <c r="AG88" s="86"/>
    </row>
    <row r="89" spans="2:33" ht="12.75">
      <c r="B89" s="85"/>
      <c r="C89" s="36"/>
      <c r="D89" s="36">
        <v>16</v>
      </c>
      <c r="E89" s="154" t="s">
        <v>104</v>
      </c>
      <c r="F89" s="155"/>
      <c r="G89" s="154" t="s">
        <v>104</v>
      </c>
      <c r="H89" s="155"/>
      <c r="I89" s="155"/>
      <c r="J89" s="156" t="s">
        <v>104</v>
      </c>
      <c r="K89" s="553" t="s">
        <v>104</v>
      </c>
      <c r="L89" s="554">
        <v>0</v>
      </c>
      <c r="M89" s="553" t="s">
        <v>104</v>
      </c>
      <c r="N89" s="554">
        <v>0</v>
      </c>
      <c r="O89" s="553" t="s">
        <v>104</v>
      </c>
      <c r="P89" s="554">
        <v>0</v>
      </c>
      <c r="Q89" s="553" t="s">
        <v>104</v>
      </c>
      <c r="R89" s="554">
        <v>0</v>
      </c>
      <c r="S89" s="553" t="s">
        <v>104</v>
      </c>
      <c r="T89" s="554">
        <v>0</v>
      </c>
      <c r="U89" s="553" t="s">
        <v>104</v>
      </c>
      <c r="V89" s="554">
        <v>0</v>
      </c>
      <c r="W89" s="553" t="s">
        <v>104</v>
      </c>
      <c r="X89" s="554">
        <v>0</v>
      </c>
      <c r="Y89" s="553" t="s">
        <v>104</v>
      </c>
      <c r="Z89" s="554">
        <v>0</v>
      </c>
      <c r="AA89" s="553" t="s">
        <v>104</v>
      </c>
      <c r="AB89" s="554">
        <v>0</v>
      </c>
      <c r="AC89" s="553" t="s">
        <v>104</v>
      </c>
      <c r="AD89" s="554">
        <v>0</v>
      </c>
      <c r="AE89" s="36"/>
      <c r="AF89" s="16"/>
      <c r="AG89" s="86"/>
    </row>
    <row r="90" spans="2:33" ht="12.75">
      <c r="B90" s="85"/>
      <c r="C90" s="36"/>
      <c r="D90" s="36">
        <v>17</v>
      </c>
      <c r="E90" s="154" t="s">
        <v>104</v>
      </c>
      <c r="F90" s="155"/>
      <c r="G90" s="154" t="s">
        <v>104</v>
      </c>
      <c r="H90" s="155"/>
      <c r="I90" s="155"/>
      <c r="J90" s="156" t="s">
        <v>104</v>
      </c>
      <c r="K90" s="553" t="s">
        <v>104</v>
      </c>
      <c r="L90" s="554">
        <v>0</v>
      </c>
      <c r="M90" s="553" t="s">
        <v>104</v>
      </c>
      <c r="N90" s="554">
        <v>0</v>
      </c>
      <c r="O90" s="553" t="s">
        <v>104</v>
      </c>
      <c r="P90" s="554">
        <v>0</v>
      </c>
      <c r="Q90" s="553" t="s">
        <v>104</v>
      </c>
      <c r="R90" s="554">
        <v>0</v>
      </c>
      <c r="S90" s="553" t="s">
        <v>104</v>
      </c>
      <c r="T90" s="554">
        <v>0</v>
      </c>
      <c r="U90" s="553" t="s">
        <v>104</v>
      </c>
      <c r="V90" s="554">
        <v>0</v>
      </c>
      <c r="W90" s="553" t="s">
        <v>104</v>
      </c>
      <c r="X90" s="554">
        <v>0</v>
      </c>
      <c r="Y90" s="553" t="s">
        <v>104</v>
      </c>
      <c r="Z90" s="554">
        <v>0</v>
      </c>
      <c r="AA90" s="553" t="s">
        <v>104</v>
      </c>
      <c r="AB90" s="554">
        <v>0</v>
      </c>
      <c r="AC90" s="553" t="s">
        <v>104</v>
      </c>
      <c r="AD90" s="554">
        <v>0</v>
      </c>
      <c r="AE90" s="36"/>
      <c r="AF90" s="16"/>
      <c r="AG90" s="86"/>
    </row>
    <row r="91" spans="2:33" ht="12.75">
      <c r="B91" s="85"/>
      <c r="C91" s="36"/>
      <c r="D91" s="36">
        <v>18</v>
      </c>
      <c r="E91" s="154" t="s">
        <v>104</v>
      </c>
      <c r="F91" s="155"/>
      <c r="G91" s="154" t="s">
        <v>104</v>
      </c>
      <c r="H91" s="155"/>
      <c r="I91" s="155"/>
      <c r="J91" s="156" t="s">
        <v>104</v>
      </c>
      <c r="K91" s="553" t="s">
        <v>104</v>
      </c>
      <c r="L91" s="554">
        <v>0</v>
      </c>
      <c r="M91" s="553" t="s">
        <v>104</v>
      </c>
      <c r="N91" s="554">
        <v>0</v>
      </c>
      <c r="O91" s="553" t="s">
        <v>104</v>
      </c>
      <c r="P91" s="554">
        <v>0</v>
      </c>
      <c r="Q91" s="553" t="s">
        <v>104</v>
      </c>
      <c r="R91" s="554">
        <v>0</v>
      </c>
      <c r="S91" s="553" t="s">
        <v>104</v>
      </c>
      <c r="T91" s="554">
        <v>0</v>
      </c>
      <c r="U91" s="553" t="s">
        <v>104</v>
      </c>
      <c r="V91" s="554">
        <v>0</v>
      </c>
      <c r="W91" s="553" t="s">
        <v>104</v>
      </c>
      <c r="X91" s="554">
        <v>0</v>
      </c>
      <c r="Y91" s="553" t="s">
        <v>104</v>
      </c>
      <c r="Z91" s="554">
        <v>0</v>
      </c>
      <c r="AA91" s="553" t="s">
        <v>104</v>
      </c>
      <c r="AB91" s="554">
        <v>0</v>
      </c>
      <c r="AC91" s="553" t="s">
        <v>104</v>
      </c>
      <c r="AD91" s="554">
        <v>0</v>
      </c>
      <c r="AE91" s="36"/>
      <c r="AF91" s="16"/>
      <c r="AG91" s="86"/>
    </row>
    <row r="92" spans="2:33" ht="12.75">
      <c r="B92" s="85"/>
      <c r="C92" s="36"/>
      <c r="D92" s="36">
        <v>19</v>
      </c>
      <c r="E92" s="154" t="s">
        <v>104</v>
      </c>
      <c r="F92" s="155"/>
      <c r="G92" s="154" t="s">
        <v>104</v>
      </c>
      <c r="H92" s="155"/>
      <c r="I92" s="155"/>
      <c r="J92" s="156" t="s">
        <v>104</v>
      </c>
      <c r="K92" s="553" t="s">
        <v>104</v>
      </c>
      <c r="L92" s="554">
        <v>0</v>
      </c>
      <c r="M92" s="553" t="s">
        <v>104</v>
      </c>
      <c r="N92" s="554">
        <v>0</v>
      </c>
      <c r="O92" s="553" t="s">
        <v>104</v>
      </c>
      <c r="P92" s="554">
        <v>0</v>
      </c>
      <c r="Q92" s="553" t="s">
        <v>104</v>
      </c>
      <c r="R92" s="554">
        <v>0</v>
      </c>
      <c r="S92" s="553" t="s">
        <v>104</v>
      </c>
      <c r="T92" s="554">
        <v>0</v>
      </c>
      <c r="U92" s="553" t="s">
        <v>104</v>
      </c>
      <c r="V92" s="554">
        <v>0</v>
      </c>
      <c r="W92" s="553" t="s">
        <v>104</v>
      </c>
      <c r="X92" s="554">
        <v>0</v>
      </c>
      <c r="Y92" s="553" t="s">
        <v>104</v>
      </c>
      <c r="Z92" s="554">
        <v>0</v>
      </c>
      <c r="AA92" s="553" t="s">
        <v>104</v>
      </c>
      <c r="AB92" s="554">
        <v>0</v>
      </c>
      <c r="AC92" s="553" t="s">
        <v>104</v>
      </c>
      <c r="AD92" s="554">
        <v>0</v>
      </c>
      <c r="AE92" s="36"/>
      <c r="AF92" s="16"/>
      <c r="AG92" s="86"/>
    </row>
    <row r="93" spans="2:33" ht="12.75">
      <c r="B93" s="85"/>
      <c r="C93" s="36"/>
      <c r="D93" s="36">
        <v>20</v>
      </c>
      <c r="E93" s="67" t="s">
        <v>104</v>
      </c>
      <c r="F93" s="68"/>
      <c r="G93" s="67" t="s">
        <v>104</v>
      </c>
      <c r="H93" s="68"/>
      <c r="I93" s="68"/>
      <c r="J93" s="69" t="s">
        <v>104</v>
      </c>
      <c r="K93" s="598" t="s">
        <v>104</v>
      </c>
      <c r="L93" s="599">
        <v>0</v>
      </c>
      <c r="M93" s="598" t="s">
        <v>104</v>
      </c>
      <c r="N93" s="599">
        <v>0</v>
      </c>
      <c r="O93" s="598" t="s">
        <v>104</v>
      </c>
      <c r="P93" s="599">
        <v>0</v>
      </c>
      <c r="Q93" s="598" t="s">
        <v>104</v>
      </c>
      <c r="R93" s="599">
        <v>0</v>
      </c>
      <c r="S93" s="598" t="s">
        <v>104</v>
      </c>
      <c r="T93" s="599">
        <v>0</v>
      </c>
      <c r="U93" s="598" t="s">
        <v>104</v>
      </c>
      <c r="V93" s="599">
        <v>0</v>
      </c>
      <c r="W93" s="598" t="s">
        <v>104</v>
      </c>
      <c r="X93" s="599">
        <v>0</v>
      </c>
      <c r="Y93" s="598" t="s">
        <v>104</v>
      </c>
      <c r="Z93" s="599">
        <v>0</v>
      </c>
      <c r="AA93" s="598" t="s">
        <v>104</v>
      </c>
      <c r="AB93" s="599">
        <v>0</v>
      </c>
      <c r="AC93" s="598" t="s">
        <v>104</v>
      </c>
      <c r="AD93" s="599">
        <v>0</v>
      </c>
      <c r="AE93" s="36"/>
      <c r="AF93" s="16"/>
      <c r="AG93" s="86"/>
    </row>
    <row r="94" spans="2:33">
      <c r="B94" s="85"/>
      <c r="C94" s="36"/>
      <c r="D94" s="52"/>
      <c r="E94" s="70" t="s">
        <v>136</v>
      </c>
      <c r="F94" s="70"/>
      <c r="G94" s="70"/>
      <c r="H94" s="70"/>
      <c r="I94" s="70"/>
      <c r="J94" s="70"/>
      <c r="K94" s="596">
        <v>1</v>
      </c>
      <c r="L94" s="597">
        <v>0</v>
      </c>
      <c r="M94" s="596">
        <v>1</v>
      </c>
      <c r="N94" s="597">
        <v>0</v>
      </c>
      <c r="O94" s="596">
        <v>1</v>
      </c>
      <c r="P94" s="597">
        <v>0</v>
      </c>
      <c r="Q94" s="596">
        <v>1</v>
      </c>
      <c r="R94" s="597">
        <v>0</v>
      </c>
      <c r="S94" s="596">
        <v>1</v>
      </c>
      <c r="T94" s="597">
        <v>0</v>
      </c>
      <c r="U94" s="596">
        <v>1.01128375</v>
      </c>
      <c r="V94" s="597">
        <v>0</v>
      </c>
      <c r="W94" s="596" t="s">
        <v>104</v>
      </c>
      <c r="X94" s="597">
        <v>0</v>
      </c>
      <c r="Y94" s="596" t="s">
        <v>104</v>
      </c>
      <c r="Z94" s="597">
        <v>0</v>
      </c>
      <c r="AA94" s="596" t="s">
        <v>104</v>
      </c>
      <c r="AB94" s="597">
        <v>0</v>
      </c>
      <c r="AC94" s="596" t="s">
        <v>104</v>
      </c>
      <c r="AD94" s="597">
        <v>0</v>
      </c>
      <c r="AE94" s="36"/>
      <c r="AF94" s="16"/>
      <c r="AG94" s="86"/>
    </row>
    <row r="95" spans="2:33">
      <c r="B95" s="85"/>
      <c r="C95" s="36"/>
      <c r="D95" s="52"/>
      <c r="E95" s="56"/>
      <c r="F95" s="56" t="s">
        <v>137</v>
      </c>
      <c r="G95" s="56"/>
      <c r="H95" s="56" t="s">
        <v>138</v>
      </c>
      <c r="I95" s="52"/>
      <c r="J95" s="52"/>
      <c r="K95" s="553">
        <v>0.82410510093096678</v>
      </c>
      <c r="L95" s="554">
        <v>0</v>
      </c>
      <c r="M95" s="553">
        <v>0.82346851616029038</v>
      </c>
      <c r="N95" s="554">
        <v>0</v>
      </c>
      <c r="O95" s="553">
        <v>0.86718181581821541</v>
      </c>
      <c r="P95" s="554">
        <v>0</v>
      </c>
      <c r="Q95" s="553">
        <v>0.68705350914333807</v>
      </c>
      <c r="R95" s="554">
        <v>0</v>
      </c>
      <c r="S95" s="553">
        <v>0.67393701797871897</v>
      </c>
      <c r="T95" s="554">
        <v>0</v>
      </c>
      <c r="U95" s="553">
        <v>0.79955857755575965</v>
      </c>
      <c r="V95" s="554">
        <v>0</v>
      </c>
      <c r="W95" s="553">
        <v>0</v>
      </c>
      <c r="X95" s="554">
        <v>0</v>
      </c>
      <c r="Y95" s="553">
        <v>0</v>
      </c>
      <c r="Z95" s="554">
        <v>0</v>
      </c>
      <c r="AA95" s="553">
        <v>0</v>
      </c>
      <c r="AB95" s="554">
        <v>0</v>
      </c>
      <c r="AC95" s="553">
        <v>0</v>
      </c>
      <c r="AD95" s="554">
        <v>0</v>
      </c>
      <c r="AE95" s="36"/>
      <c r="AF95" s="16"/>
      <c r="AG95" s="86"/>
    </row>
    <row r="96" spans="2:33">
      <c r="B96" s="85"/>
      <c r="C96" s="36"/>
      <c r="D96" s="52"/>
      <c r="E96" s="71"/>
      <c r="F96" s="71"/>
      <c r="G96" s="71"/>
      <c r="H96" s="71" t="s">
        <v>139</v>
      </c>
      <c r="I96" s="72"/>
      <c r="J96" s="72"/>
      <c r="K96" s="594">
        <v>0.17589489906903319</v>
      </c>
      <c r="L96" s="569">
        <v>0</v>
      </c>
      <c r="M96" s="594">
        <v>0.17653148383970962</v>
      </c>
      <c r="N96" s="569">
        <v>0</v>
      </c>
      <c r="O96" s="594">
        <v>0.13281818418178473</v>
      </c>
      <c r="P96" s="569">
        <v>0</v>
      </c>
      <c r="Q96" s="594">
        <v>0.31294649085666193</v>
      </c>
      <c r="R96" s="569">
        <v>0</v>
      </c>
      <c r="S96" s="594">
        <v>0.32606298202128092</v>
      </c>
      <c r="T96" s="569">
        <v>0</v>
      </c>
      <c r="U96" s="594">
        <v>0.21172517244424033</v>
      </c>
      <c r="V96" s="569">
        <v>0</v>
      </c>
      <c r="W96" s="594">
        <v>0</v>
      </c>
      <c r="X96" s="569">
        <v>0</v>
      </c>
      <c r="Y96" s="594">
        <v>0</v>
      </c>
      <c r="Z96" s="569">
        <v>0</v>
      </c>
      <c r="AA96" s="594">
        <v>0</v>
      </c>
      <c r="AB96" s="569">
        <v>0</v>
      </c>
      <c r="AC96" s="594">
        <v>0</v>
      </c>
      <c r="AD96" s="569">
        <v>0</v>
      </c>
      <c r="AE96" s="36"/>
      <c r="AF96" s="16"/>
      <c r="AG96" s="86"/>
    </row>
    <row r="97" spans="2:33" ht="12.75">
      <c r="B97" s="85"/>
      <c r="C97" s="36"/>
      <c r="D97" s="52"/>
      <c r="E97" s="73" t="s">
        <v>140</v>
      </c>
      <c r="F97" s="74"/>
      <c r="G97" s="74"/>
      <c r="H97" s="74"/>
      <c r="I97" s="74"/>
      <c r="J97" s="75"/>
      <c r="K97" s="595">
        <v>0</v>
      </c>
      <c r="L97" s="595">
        <v>0</v>
      </c>
      <c r="M97" s="595">
        <v>0</v>
      </c>
      <c r="N97" s="595">
        <v>0</v>
      </c>
      <c r="O97" s="595">
        <v>0</v>
      </c>
      <c r="P97" s="595">
        <v>0</v>
      </c>
      <c r="Q97" s="595">
        <v>0</v>
      </c>
      <c r="R97" s="595">
        <v>0</v>
      </c>
      <c r="S97" s="595">
        <v>0</v>
      </c>
      <c r="T97" s="595">
        <v>0</v>
      </c>
      <c r="U97" s="595">
        <v>-1.1283750000000037E-2</v>
      </c>
      <c r="V97" s="595">
        <v>0</v>
      </c>
      <c r="W97" s="595" t="s">
        <v>104</v>
      </c>
      <c r="X97" s="595">
        <v>0</v>
      </c>
      <c r="Y97" s="595" t="s">
        <v>104</v>
      </c>
      <c r="Z97" s="595">
        <v>0</v>
      </c>
      <c r="AA97" s="595" t="s">
        <v>104</v>
      </c>
      <c r="AB97" s="595">
        <v>0</v>
      </c>
      <c r="AC97" s="595" t="s">
        <v>104</v>
      </c>
      <c r="AD97" s="595">
        <v>0</v>
      </c>
      <c r="AE97" s="36"/>
      <c r="AF97" s="16"/>
      <c r="AG97" s="86"/>
    </row>
    <row r="98" spans="2:33">
      <c r="B98" s="85"/>
      <c r="C98" s="36"/>
      <c r="D98" s="52"/>
      <c r="E98" s="36"/>
      <c r="F98" s="36"/>
      <c r="G98" s="36"/>
      <c r="H98" s="36"/>
      <c r="I98" s="36"/>
      <c r="J98" s="36"/>
      <c r="K98" s="16"/>
      <c r="L98" s="16"/>
      <c r="M98" s="16"/>
      <c r="N98" s="16"/>
      <c r="O98" s="16"/>
      <c r="P98" s="16"/>
      <c r="Q98" s="16"/>
      <c r="R98" s="16"/>
      <c r="S98" s="16"/>
      <c r="T98" s="16"/>
      <c r="U98" s="16"/>
      <c r="V98" s="16"/>
      <c r="W98" s="16"/>
      <c r="X98" s="16"/>
      <c r="Y98" s="16"/>
      <c r="Z98" s="16"/>
      <c r="AA98" s="16"/>
      <c r="AB98" s="16"/>
      <c r="AC98" s="16"/>
      <c r="AD98" s="16"/>
      <c r="AE98" s="36"/>
      <c r="AF98" s="16"/>
      <c r="AG98" s="86"/>
    </row>
    <row r="99" spans="2:33" ht="12.75">
      <c r="B99" s="85"/>
      <c r="C99" s="49" t="s">
        <v>142</v>
      </c>
      <c r="D99" s="52"/>
      <c r="E99" s="36"/>
      <c r="F99" s="36"/>
      <c r="G99" s="36"/>
      <c r="H99" s="36"/>
      <c r="I99" s="36"/>
      <c r="J99" s="36"/>
      <c r="K99" s="16"/>
      <c r="L99" s="16"/>
      <c r="M99" s="16"/>
      <c r="N99" s="16"/>
      <c r="O99" s="16"/>
      <c r="P99" s="16"/>
      <c r="Q99" s="16"/>
      <c r="R99" s="16"/>
      <c r="S99" s="16"/>
      <c r="T99" s="57" t="s">
        <v>143</v>
      </c>
      <c r="U99" s="555" t="s">
        <v>165</v>
      </c>
      <c r="V99" s="556"/>
      <c r="W99" s="556"/>
      <c r="X99" s="557"/>
      <c r="Y99" s="58" t="s">
        <v>144</v>
      </c>
      <c r="Z99" s="16"/>
      <c r="AA99" s="16"/>
      <c r="AB99" s="16"/>
      <c r="AC99" s="16"/>
      <c r="AD99" s="16"/>
      <c r="AE99" s="16"/>
      <c r="AF99" s="16"/>
      <c r="AG99" s="86"/>
    </row>
    <row r="100" spans="2:33" ht="12.75">
      <c r="B100" s="85"/>
      <c r="C100" s="59"/>
      <c r="D100" s="52"/>
      <c r="E100" s="36"/>
      <c r="F100" s="36"/>
      <c r="G100" s="36"/>
      <c r="H100" s="36"/>
      <c r="I100" s="36"/>
      <c r="J100" s="3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86"/>
    </row>
    <row r="101" spans="2:33" ht="12.75">
      <c r="B101" s="85"/>
      <c r="C101" s="36"/>
      <c r="D101" s="36"/>
      <c r="E101" s="36"/>
      <c r="F101" s="36"/>
      <c r="G101" s="36"/>
      <c r="H101" s="36"/>
      <c r="I101" s="157" t="s">
        <v>104</v>
      </c>
      <c r="J101" s="158"/>
      <c r="K101" s="158"/>
      <c r="L101" s="158"/>
      <c r="M101" s="158"/>
      <c r="N101" s="158"/>
      <c r="O101" s="158"/>
      <c r="P101" s="158"/>
      <c r="Q101" s="158"/>
      <c r="R101" s="158"/>
      <c r="S101" s="158"/>
      <c r="T101" s="158"/>
      <c r="U101" s="158"/>
      <c r="V101" s="158"/>
      <c r="W101" s="158"/>
      <c r="X101" s="158"/>
      <c r="Y101" s="158"/>
      <c r="Z101" s="158"/>
      <c r="AA101" s="158"/>
      <c r="AB101" s="159"/>
      <c r="AC101" s="16"/>
      <c r="AD101" s="16"/>
      <c r="AE101" s="16"/>
      <c r="AF101" s="16"/>
      <c r="AG101" s="86"/>
    </row>
    <row r="102" spans="2:33">
      <c r="B102" s="85"/>
      <c r="C102" s="16"/>
      <c r="D102" s="16"/>
      <c r="E102" s="16"/>
      <c r="F102" s="16"/>
      <c r="G102" s="16"/>
      <c r="H102" s="16"/>
      <c r="I102" s="60"/>
      <c r="J102" s="60"/>
      <c r="K102" s="60"/>
      <c r="L102" s="60"/>
      <c r="M102" s="60"/>
      <c r="N102" s="60"/>
      <c r="O102" s="60"/>
      <c r="P102" s="60"/>
      <c r="Q102" s="60"/>
      <c r="R102" s="60"/>
      <c r="S102" s="60"/>
      <c r="T102" s="60"/>
      <c r="U102" s="60"/>
      <c r="V102" s="60"/>
      <c r="W102" s="60"/>
      <c r="X102" s="60"/>
      <c r="Y102" s="60"/>
      <c r="Z102" s="60"/>
      <c r="AA102" s="60"/>
      <c r="AB102" s="60"/>
      <c r="AC102" s="16"/>
      <c r="AD102" s="16"/>
      <c r="AE102" s="16"/>
      <c r="AF102" s="16"/>
      <c r="AG102" s="86"/>
    </row>
    <row r="103" spans="2:33">
      <c r="B103" s="85"/>
      <c r="C103" s="16"/>
      <c r="D103" s="16"/>
      <c r="E103" s="16"/>
      <c r="F103" s="16"/>
      <c r="G103" s="16"/>
      <c r="H103" s="16"/>
      <c r="I103" s="61" t="s">
        <v>145</v>
      </c>
      <c r="J103" s="60"/>
      <c r="K103" s="47"/>
      <c r="L103" s="558" t="s">
        <v>167</v>
      </c>
      <c r="M103" s="559">
        <v>0</v>
      </c>
      <c r="N103" s="61" t="s">
        <v>146</v>
      </c>
      <c r="O103" s="60"/>
      <c r="P103" s="60"/>
      <c r="Q103" s="60"/>
      <c r="R103" s="60"/>
      <c r="S103" s="60"/>
      <c r="T103" s="60"/>
      <c r="U103" s="60"/>
      <c r="V103" s="60"/>
      <c r="W103" s="60"/>
      <c r="X103" s="60"/>
      <c r="Y103" s="60"/>
      <c r="Z103" s="60"/>
      <c r="AA103" s="60"/>
      <c r="AB103" s="60"/>
      <c r="AC103" s="16"/>
      <c r="AD103" s="16"/>
      <c r="AE103" s="16"/>
      <c r="AF103" s="16"/>
      <c r="AG103" s="86"/>
    </row>
    <row r="104" spans="2:33">
      <c r="B104" s="85"/>
      <c r="C104" s="36"/>
      <c r="D104" s="36"/>
      <c r="E104" s="36"/>
      <c r="F104" s="36"/>
      <c r="G104" s="36"/>
      <c r="H104" s="36"/>
      <c r="I104" s="61"/>
      <c r="J104" s="61"/>
      <c r="K104" s="61"/>
      <c r="L104" s="62"/>
      <c r="M104" s="62"/>
      <c r="N104" s="62"/>
      <c r="O104" s="62"/>
      <c r="P104" s="62"/>
      <c r="Q104" s="62"/>
      <c r="R104" s="62"/>
      <c r="S104" s="62"/>
      <c r="T104" s="62"/>
      <c r="U104" s="62"/>
      <c r="V104" s="62"/>
      <c r="W104" s="62"/>
      <c r="X104" s="60"/>
      <c r="Y104" s="60"/>
      <c r="Z104" s="60"/>
      <c r="AA104" s="60"/>
      <c r="AB104" s="63"/>
      <c r="AC104" s="593" t="s">
        <v>97</v>
      </c>
      <c r="AD104" s="577"/>
      <c r="AE104" s="560" t="s">
        <v>147</v>
      </c>
      <c r="AF104" s="560"/>
      <c r="AG104" s="86"/>
    </row>
    <row r="105" spans="2:33" ht="12.75">
      <c r="B105" s="85"/>
      <c r="C105" s="16"/>
      <c r="D105" s="160" t="s">
        <v>148</v>
      </c>
      <c r="E105" s="161"/>
      <c r="F105" s="161"/>
      <c r="G105" s="161"/>
      <c r="H105" s="162"/>
      <c r="I105" s="548">
        <v>2905.5654643572525</v>
      </c>
      <c r="J105" s="552"/>
      <c r="K105" s="548">
        <v>2721.2372069308976</v>
      </c>
      <c r="L105" s="552"/>
      <c r="M105" s="548">
        <v>283.71237073965096</v>
      </c>
      <c r="N105" s="552"/>
      <c r="O105" s="548">
        <v>868.48745331500834</v>
      </c>
      <c r="P105" s="552"/>
      <c r="Q105" s="548">
        <v>735.84800629542997</v>
      </c>
      <c r="R105" s="552"/>
      <c r="S105" s="548">
        <v>96.592312932521239</v>
      </c>
      <c r="T105" s="552"/>
      <c r="U105" s="548">
        <v>0</v>
      </c>
      <c r="V105" s="552"/>
      <c r="W105" s="548">
        <v>0</v>
      </c>
      <c r="X105" s="552"/>
      <c r="Y105" s="548">
        <v>0</v>
      </c>
      <c r="Z105" s="552"/>
      <c r="AA105" s="548">
        <v>0</v>
      </c>
      <c r="AB105" s="549"/>
      <c r="AC105" s="550">
        <v>7611.4428145707616</v>
      </c>
      <c r="AD105" s="551"/>
      <c r="AE105" s="549">
        <v>106.61777300141141</v>
      </c>
      <c r="AF105" s="552"/>
      <c r="AG105" s="86"/>
    </row>
    <row r="106" spans="2:33" ht="12.75">
      <c r="B106" s="85"/>
      <c r="C106" s="16"/>
      <c r="D106" s="163" t="s">
        <v>149</v>
      </c>
      <c r="E106" s="76"/>
      <c r="F106" s="76"/>
      <c r="G106" s="76"/>
      <c r="H106" s="164"/>
      <c r="I106" s="561">
        <v>3191.7184324773962</v>
      </c>
      <c r="J106" s="562"/>
      <c r="K106" s="561">
        <v>2969.9901438351853</v>
      </c>
      <c r="L106" s="562"/>
      <c r="M106" s="561">
        <v>313.58507206097079</v>
      </c>
      <c r="N106" s="562"/>
      <c r="O106" s="561">
        <v>1006.0955700148685</v>
      </c>
      <c r="P106" s="562"/>
      <c r="Q106" s="561">
        <v>793.94467086030761</v>
      </c>
      <c r="R106" s="562"/>
      <c r="S106" s="561">
        <v>103.20070685309223</v>
      </c>
      <c r="T106" s="562"/>
      <c r="U106" s="561">
        <v>0</v>
      </c>
      <c r="V106" s="562"/>
      <c r="W106" s="561">
        <v>0</v>
      </c>
      <c r="X106" s="562"/>
      <c r="Y106" s="561">
        <v>0</v>
      </c>
      <c r="Z106" s="562"/>
      <c r="AA106" s="561">
        <v>0</v>
      </c>
      <c r="AB106" s="563"/>
      <c r="AC106" s="591">
        <v>8378.5345961018211</v>
      </c>
      <c r="AD106" s="592"/>
      <c r="AE106" s="563">
        <v>117.36286028998207</v>
      </c>
      <c r="AF106" s="562"/>
      <c r="AG106" s="86"/>
    </row>
    <row r="107" spans="2:33" ht="12.75">
      <c r="B107" s="85"/>
      <c r="C107" s="16"/>
      <c r="D107" s="73" t="s">
        <v>107</v>
      </c>
      <c r="E107" s="74"/>
      <c r="F107" s="74"/>
      <c r="G107" s="74"/>
      <c r="H107" s="77">
        <v>1</v>
      </c>
      <c r="I107" s="528">
        <v>419.91494819121863</v>
      </c>
      <c r="J107" s="532"/>
      <c r="K107" s="528">
        <v>505.57958573486576</v>
      </c>
      <c r="L107" s="532"/>
      <c r="M107" s="528">
        <v>136.37072181785504</v>
      </c>
      <c r="N107" s="532"/>
      <c r="O107" s="528">
        <v>167.19612365412556</v>
      </c>
      <c r="P107" s="532"/>
      <c r="Q107" s="528">
        <v>201.30492447969482</v>
      </c>
      <c r="R107" s="532"/>
      <c r="S107" s="528">
        <v>54.298271985968007</v>
      </c>
      <c r="T107" s="532"/>
      <c r="U107" s="528">
        <v>0</v>
      </c>
      <c r="V107" s="532"/>
      <c r="W107" s="528">
        <v>0</v>
      </c>
      <c r="X107" s="532"/>
      <c r="Y107" s="528">
        <v>0</v>
      </c>
      <c r="Z107" s="532"/>
      <c r="AA107" s="528">
        <v>0</v>
      </c>
      <c r="AB107" s="529"/>
      <c r="AC107" s="530">
        <v>1484.664575863728</v>
      </c>
      <c r="AD107" s="531"/>
      <c r="AE107" s="529">
        <v>20.796534190555089</v>
      </c>
      <c r="AF107" s="532"/>
      <c r="AG107" s="86"/>
    </row>
    <row r="108" spans="2:33" ht="12.75">
      <c r="B108" s="85"/>
      <c r="C108" s="16"/>
      <c r="D108" s="160" t="s">
        <v>98</v>
      </c>
      <c r="E108" s="161"/>
      <c r="F108" s="161"/>
      <c r="G108" s="161"/>
      <c r="H108" s="165">
        <v>1</v>
      </c>
      <c r="I108" s="548">
        <v>442.87975112621132</v>
      </c>
      <c r="J108" s="552"/>
      <c r="K108" s="548">
        <v>533.22931719684107</v>
      </c>
      <c r="L108" s="552"/>
      <c r="M108" s="548">
        <v>143.82872436370306</v>
      </c>
      <c r="N108" s="552"/>
      <c r="O108" s="548">
        <v>177.81781018588043</v>
      </c>
      <c r="P108" s="552"/>
      <c r="Q108" s="548">
        <v>214.09348535294285</v>
      </c>
      <c r="R108" s="552"/>
      <c r="S108" s="548">
        <v>57.747749232486015</v>
      </c>
      <c r="T108" s="552"/>
      <c r="U108" s="548">
        <v>0</v>
      </c>
      <c r="V108" s="552"/>
      <c r="W108" s="548">
        <v>0</v>
      </c>
      <c r="X108" s="552"/>
      <c r="Y108" s="548">
        <v>0</v>
      </c>
      <c r="Z108" s="552"/>
      <c r="AA108" s="548">
        <v>0</v>
      </c>
      <c r="AB108" s="549"/>
      <c r="AC108" s="550">
        <v>1569.596837458065</v>
      </c>
      <c r="AD108" s="551"/>
      <c r="AE108" s="549">
        <v>21.986228287688256</v>
      </c>
      <c r="AF108" s="552"/>
      <c r="AG108" s="86"/>
    </row>
    <row r="109" spans="2:33" ht="12.75">
      <c r="B109" s="85"/>
      <c r="C109" s="16"/>
      <c r="D109" s="160" t="s">
        <v>99</v>
      </c>
      <c r="E109" s="161"/>
      <c r="F109" s="161"/>
      <c r="G109" s="161"/>
      <c r="H109" s="165">
        <v>1</v>
      </c>
      <c r="I109" s="548">
        <v>0.60566944562769476</v>
      </c>
      <c r="J109" s="552"/>
      <c r="K109" s="548">
        <v>0.72922888011425013</v>
      </c>
      <c r="L109" s="552"/>
      <c r="M109" s="548">
        <v>0.19669597340854106</v>
      </c>
      <c r="N109" s="552"/>
      <c r="O109" s="548">
        <v>0.24019949702238186</v>
      </c>
      <c r="P109" s="552"/>
      <c r="Q109" s="548">
        <v>0.2892013316539479</v>
      </c>
      <c r="R109" s="552"/>
      <c r="S109" s="548">
        <v>7.8006698571520261E-2</v>
      </c>
      <c r="T109" s="552"/>
      <c r="U109" s="548">
        <v>0</v>
      </c>
      <c r="V109" s="552"/>
      <c r="W109" s="548">
        <v>0</v>
      </c>
      <c r="X109" s="552"/>
      <c r="Y109" s="548">
        <v>0</v>
      </c>
      <c r="Z109" s="552"/>
      <c r="AA109" s="548">
        <v>0</v>
      </c>
      <c r="AB109" s="549"/>
      <c r="AC109" s="550">
        <v>2.1390018263983364</v>
      </c>
      <c r="AD109" s="551"/>
      <c r="AE109" s="549">
        <v>2.9962205160363298E-2</v>
      </c>
      <c r="AF109" s="552"/>
      <c r="AG109" s="86"/>
    </row>
    <row r="110" spans="2:33" ht="12.75">
      <c r="B110" s="85"/>
      <c r="C110" s="16"/>
      <c r="D110" s="160" t="s">
        <v>100</v>
      </c>
      <c r="E110" s="161"/>
      <c r="F110" s="161"/>
      <c r="G110" s="161"/>
      <c r="H110" s="165">
        <v>1</v>
      </c>
      <c r="I110" s="548">
        <v>1476.5887540469573</v>
      </c>
      <c r="J110" s="552"/>
      <c r="K110" s="548">
        <v>1777.8198508710152</v>
      </c>
      <c r="L110" s="552"/>
      <c r="M110" s="548">
        <v>479.53395106528808</v>
      </c>
      <c r="N110" s="552"/>
      <c r="O110" s="548">
        <v>653.04290713245484</v>
      </c>
      <c r="P110" s="552"/>
      <c r="Q110" s="548">
        <v>786.26675205849108</v>
      </c>
      <c r="R110" s="552"/>
      <c r="S110" s="548">
        <v>212.08088211027334</v>
      </c>
      <c r="T110" s="552"/>
      <c r="U110" s="548">
        <v>0</v>
      </c>
      <c r="V110" s="552"/>
      <c r="W110" s="548">
        <v>0</v>
      </c>
      <c r="X110" s="552"/>
      <c r="Y110" s="548">
        <v>0</v>
      </c>
      <c r="Z110" s="552"/>
      <c r="AA110" s="548">
        <v>0</v>
      </c>
      <c r="AB110" s="549"/>
      <c r="AC110" s="550">
        <v>5385.3330972844797</v>
      </c>
      <c r="AD110" s="551"/>
      <c r="AE110" s="549">
        <v>75.435398477160362</v>
      </c>
      <c r="AF110" s="552"/>
      <c r="AG110" s="86"/>
    </row>
    <row r="111" spans="2:33" ht="12.75">
      <c r="B111" s="85"/>
      <c r="C111" s="16"/>
      <c r="D111" s="160" t="s">
        <v>106</v>
      </c>
      <c r="E111" s="161"/>
      <c r="F111" s="161"/>
      <c r="G111" s="161"/>
      <c r="H111" s="165"/>
      <c r="I111" s="548">
        <v>249.63287444570196</v>
      </c>
      <c r="J111" s="552"/>
      <c r="K111" s="548">
        <v>300.55916273451942</v>
      </c>
      <c r="L111" s="552"/>
      <c r="M111" s="548">
        <v>81.070262976502121</v>
      </c>
      <c r="N111" s="552"/>
      <c r="O111" s="548">
        <v>100.66504979409864</v>
      </c>
      <c r="P111" s="552"/>
      <c r="Q111" s="548">
        <v>121.20119655684202</v>
      </c>
      <c r="R111" s="552"/>
      <c r="S111" s="548">
        <v>32.691776183210017</v>
      </c>
      <c r="T111" s="552"/>
      <c r="U111" s="548">
        <v>0</v>
      </c>
      <c r="V111" s="552"/>
      <c r="W111" s="548">
        <v>0</v>
      </c>
      <c r="X111" s="552"/>
      <c r="Y111" s="548">
        <v>0</v>
      </c>
      <c r="Z111" s="552"/>
      <c r="AA111" s="548">
        <v>0</v>
      </c>
      <c r="AB111" s="549"/>
      <c r="AC111" s="550">
        <v>885.82032269087415</v>
      </c>
      <c r="AD111" s="551"/>
      <c r="AE111" s="549">
        <v>12.408184937538506</v>
      </c>
      <c r="AF111" s="552"/>
      <c r="AG111" s="86"/>
    </row>
    <row r="112" spans="2:33" ht="12.75">
      <c r="B112" s="85"/>
      <c r="C112" s="16"/>
      <c r="D112" s="160" t="s">
        <v>108</v>
      </c>
      <c r="E112" s="161"/>
      <c r="F112" s="161"/>
      <c r="G112" s="161"/>
      <c r="H112" s="165"/>
      <c r="I112" s="548">
        <v>287.46320796804088</v>
      </c>
      <c r="J112" s="552"/>
      <c r="K112" s="548">
        <v>346.10706340541037</v>
      </c>
      <c r="L112" s="552"/>
      <c r="M112" s="548">
        <v>93.355964905603969</v>
      </c>
      <c r="N112" s="552"/>
      <c r="O112" s="548">
        <v>122.36938082333367</v>
      </c>
      <c r="P112" s="552"/>
      <c r="Q112" s="548">
        <v>147.33331387650483</v>
      </c>
      <c r="R112" s="552"/>
      <c r="S112" s="548">
        <v>39.7404304446978</v>
      </c>
      <c r="T112" s="552"/>
      <c r="U112" s="548">
        <v>0</v>
      </c>
      <c r="V112" s="552"/>
      <c r="W112" s="548">
        <v>0</v>
      </c>
      <c r="X112" s="552"/>
      <c r="Y112" s="548">
        <v>0</v>
      </c>
      <c r="Z112" s="552"/>
      <c r="AA112" s="548">
        <v>0</v>
      </c>
      <c r="AB112" s="549"/>
      <c r="AC112" s="550">
        <v>1036.3693614235915</v>
      </c>
      <c r="AD112" s="551"/>
      <c r="AE112" s="549">
        <v>14.517010245462828</v>
      </c>
      <c r="AF112" s="552"/>
      <c r="AG112" s="86"/>
    </row>
    <row r="113" spans="2:33" ht="12.75">
      <c r="B113" s="85"/>
      <c r="C113" s="16"/>
      <c r="D113" s="166" t="s">
        <v>150</v>
      </c>
      <c r="E113" s="161"/>
      <c r="F113" s="161"/>
      <c r="G113" s="161"/>
      <c r="H113" s="165"/>
      <c r="I113" s="548">
        <v>136.23768200710057</v>
      </c>
      <c r="J113" s="552"/>
      <c r="K113" s="548">
        <v>164.03081416206825</v>
      </c>
      <c r="L113" s="552"/>
      <c r="M113" s="548">
        <v>44.244271641502472</v>
      </c>
      <c r="N113" s="552"/>
      <c r="O113" s="548">
        <v>31.947400148711978</v>
      </c>
      <c r="P113" s="552"/>
      <c r="Q113" s="548">
        <v>38.46482103594132</v>
      </c>
      <c r="R113" s="552"/>
      <c r="S113" s="548">
        <v>10.375172489691357</v>
      </c>
      <c r="T113" s="552"/>
      <c r="U113" s="548">
        <v>0</v>
      </c>
      <c r="V113" s="552"/>
      <c r="W113" s="548">
        <v>0</v>
      </c>
      <c r="X113" s="552"/>
      <c r="Y113" s="548">
        <v>0</v>
      </c>
      <c r="Z113" s="552"/>
      <c r="AA113" s="548">
        <v>0</v>
      </c>
      <c r="AB113" s="549"/>
      <c r="AC113" s="550">
        <v>425.30016148501596</v>
      </c>
      <c r="AD113" s="551"/>
      <c r="AE113" s="549">
        <v>5.9574192671945072</v>
      </c>
      <c r="AF113" s="552"/>
      <c r="AG113" s="86"/>
    </row>
    <row r="114" spans="2:33" ht="12.75">
      <c r="B114" s="85"/>
      <c r="C114" s="16"/>
      <c r="D114" s="167" t="s">
        <v>151</v>
      </c>
      <c r="E114" s="168"/>
      <c r="F114" s="168"/>
      <c r="G114" s="168"/>
      <c r="H114" s="169"/>
      <c r="I114" s="536">
        <v>3013.3228872308582</v>
      </c>
      <c r="J114" s="540"/>
      <c r="K114" s="536">
        <v>3628.0550229848341</v>
      </c>
      <c r="L114" s="540"/>
      <c r="M114" s="536">
        <v>978.60059274386333</v>
      </c>
      <c r="N114" s="540"/>
      <c r="O114" s="536">
        <v>1253.2788712356273</v>
      </c>
      <c r="P114" s="540"/>
      <c r="Q114" s="536">
        <v>1508.9536946920707</v>
      </c>
      <c r="R114" s="540"/>
      <c r="S114" s="536">
        <v>407.01228914489803</v>
      </c>
      <c r="T114" s="540"/>
      <c r="U114" s="536">
        <v>0</v>
      </c>
      <c r="V114" s="540"/>
      <c r="W114" s="536">
        <v>0</v>
      </c>
      <c r="X114" s="540"/>
      <c r="Y114" s="536">
        <v>0</v>
      </c>
      <c r="Z114" s="540"/>
      <c r="AA114" s="536">
        <v>0</v>
      </c>
      <c r="AB114" s="537"/>
      <c r="AC114" s="538">
        <v>10789.223358032152</v>
      </c>
      <c r="AD114" s="539"/>
      <c r="AE114" s="537">
        <v>151.13073761075989</v>
      </c>
      <c r="AF114" s="540"/>
      <c r="AG114" s="86"/>
    </row>
    <row r="115" spans="2:33" ht="12.75">
      <c r="B115" s="85"/>
      <c r="C115" s="16"/>
      <c r="D115" s="79" t="s">
        <v>147</v>
      </c>
      <c r="E115" s="78"/>
      <c r="F115" s="78"/>
      <c r="G115" s="78"/>
      <c r="H115" s="170"/>
      <c r="I115" s="541">
        <v>145.82052820915277</v>
      </c>
      <c r="J115" s="542"/>
      <c r="K115" s="541">
        <v>145.81687249998325</v>
      </c>
      <c r="L115" s="542"/>
      <c r="M115" s="541">
        <v>145.81821053834145</v>
      </c>
      <c r="N115" s="542"/>
      <c r="O115" s="541">
        <v>151.56903397579151</v>
      </c>
      <c r="P115" s="542"/>
      <c r="Q115" s="541">
        <v>174.70403541565216</v>
      </c>
      <c r="R115" s="542"/>
      <c r="S115" s="541">
        <v>182.72156639501594</v>
      </c>
      <c r="T115" s="542"/>
      <c r="U115" s="541" t="s">
        <v>104</v>
      </c>
      <c r="V115" s="542"/>
      <c r="W115" s="541" t="s">
        <v>104</v>
      </c>
      <c r="X115" s="542"/>
      <c r="Y115" s="541" t="s">
        <v>104</v>
      </c>
      <c r="Z115" s="542"/>
      <c r="AA115" s="541" t="s">
        <v>104</v>
      </c>
      <c r="AB115" s="543"/>
      <c r="AC115" s="544"/>
      <c r="AD115" s="545"/>
      <c r="AE115" s="546"/>
      <c r="AF115" s="547"/>
      <c r="AG115" s="86"/>
    </row>
    <row r="116" spans="2:33" ht="12.75">
      <c r="B116" s="85"/>
      <c r="C116" s="16"/>
      <c r="D116" s="73" t="s">
        <v>152</v>
      </c>
      <c r="E116" s="74"/>
      <c r="F116" s="74"/>
      <c r="G116" s="74"/>
      <c r="H116" s="75"/>
      <c r="I116" s="528">
        <v>0</v>
      </c>
      <c r="J116" s="532"/>
      <c r="K116" s="528">
        <v>0</v>
      </c>
      <c r="L116" s="532"/>
      <c r="M116" s="528">
        <v>0</v>
      </c>
      <c r="N116" s="532"/>
      <c r="O116" s="528">
        <v>0</v>
      </c>
      <c r="P116" s="532"/>
      <c r="Q116" s="528">
        <v>0</v>
      </c>
      <c r="R116" s="532"/>
      <c r="S116" s="528">
        <v>0</v>
      </c>
      <c r="T116" s="532"/>
      <c r="U116" s="528">
        <v>0</v>
      </c>
      <c r="V116" s="532"/>
      <c r="W116" s="528">
        <v>0</v>
      </c>
      <c r="X116" s="532"/>
      <c r="Y116" s="528">
        <v>0</v>
      </c>
      <c r="Z116" s="532"/>
      <c r="AA116" s="528">
        <v>0</v>
      </c>
      <c r="AB116" s="529"/>
      <c r="AC116" s="530">
        <v>0</v>
      </c>
      <c r="AD116" s="531"/>
      <c r="AE116" s="529">
        <v>0</v>
      </c>
      <c r="AF116" s="532"/>
      <c r="AG116" s="86"/>
    </row>
    <row r="117" spans="2:33">
      <c r="B117" s="87"/>
      <c r="C117" s="64"/>
      <c r="D117" s="64"/>
      <c r="E117" s="64"/>
      <c r="F117" s="64"/>
      <c r="G117" s="64"/>
      <c r="H117" s="64"/>
      <c r="I117" s="65"/>
      <c r="J117" s="65"/>
      <c r="K117" s="65"/>
      <c r="L117" s="65"/>
      <c r="M117" s="65"/>
      <c r="N117" s="65"/>
      <c r="O117" s="65"/>
      <c r="P117" s="65"/>
      <c r="Q117" s="65"/>
      <c r="R117" s="65"/>
      <c r="S117" s="65"/>
      <c r="T117" s="65"/>
      <c r="U117" s="65"/>
      <c r="V117" s="65"/>
      <c r="W117" s="65"/>
      <c r="X117" s="65"/>
      <c r="Y117" s="65"/>
      <c r="Z117" s="65"/>
      <c r="AA117" s="65"/>
      <c r="AB117" s="65"/>
      <c r="AC117" s="64"/>
      <c r="AD117" s="64"/>
      <c r="AE117" s="64"/>
      <c r="AF117" s="64"/>
      <c r="AG117" s="88"/>
    </row>
    <row r="118" spans="2:33">
      <c r="B118" s="533" t="s">
        <v>153</v>
      </c>
      <c r="C118" s="534"/>
      <c r="D118" s="535">
        <v>42390</v>
      </c>
      <c r="E118" s="535"/>
      <c r="F118" s="535"/>
      <c r="G118" s="89"/>
      <c r="H118" s="89"/>
      <c r="I118" s="89"/>
      <c r="J118" s="89"/>
      <c r="K118" s="89"/>
      <c r="L118" s="89"/>
      <c r="M118" s="89"/>
      <c r="N118" s="90"/>
      <c r="O118" s="89"/>
      <c r="P118" s="89"/>
      <c r="Q118" s="89"/>
      <c r="R118" s="89"/>
      <c r="S118" s="91"/>
      <c r="T118" s="91"/>
      <c r="U118" s="89"/>
      <c r="V118" s="89"/>
      <c r="W118" s="89"/>
      <c r="X118" s="89"/>
      <c r="Y118" s="89"/>
      <c r="Z118" s="91"/>
      <c r="AA118" s="89"/>
      <c r="AB118" s="89"/>
      <c r="AC118" s="91"/>
      <c r="AD118" s="91"/>
      <c r="AE118" s="89"/>
      <c r="AF118" s="92"/>
      <c r="AG118" s="93"/>
    </row>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U29:V29"/>
    <mergeCell ref="W29:X29"/>
    <mergeCell ref="Y29:Z29"/>
    <mergeCell ref="AA29:AB29"/>
    <mergeCell ref="AC29:AD29"/>
    <mergeCell ref="W24:X24"/>
    <mergeCell ref="Y24:Z24"/>
    <mergeCell ref="AA24:AB24"/>
    <mergeCell ref="AC24:AD24"/>
    <mergeCell ref="U24:V24"/>
    <mergeCell ref="W25:X25"/>
    <mergeCell ref="Y25:Z25"/>
    <mergeCell ref="AA25:AB25"/>
    <mergeCell ref="AC25:AD25"/>
    <mergeCell ref="U25:V25"/>
    <mergeCell ref="U30:V30"/>
    <mergeCell ref="W30:X30"/>
    <mergeCell ref="Y30:Z30"/>
    <mergeCell ref="AA30:AB30"/>
    <mergeCell ref="AC30:AD30"/>
    <mergeCell ref="S38:T38"/>
    <mergeCell ref="U36:V36"/>
    <mergeCell ref="W36:X36"/>
    <mergeCell ref="Y36:Z36"/>
    <mergeCell ref="AA36:AB36"/>
    <mergeCell ref="AC36:AD36"/>
    <mergeCell ref="U31:V31"/>
    <mergeCell ref="W31:X31"/>
    <mergeCell ref="Y31:Z31"/>
    <mergeCell ref="AA31:AB31"/>
    <mergeCell ref="AC31:AD31"/>
    <mergeCell ref="AC38:AD38"/>
    <mergeCell ref="U37:V37"/>
    <mergeCell ref="W37:X37"/>
    <mergeCell ref="Y37:Z37"/>
    <mergeCell ref="AA37:AB37"/>
    <mergeCell ref="AC37:AD37"/>
    <mergeCell ref="AC32:AD32"/>
    <mergeCell ref="AC33:AD33"/>
    <mergeCell ref="U43:V43"/>
    <mergeCell ref="W43:X43"/>
    <mergeCell ref="Y43:Z43"/>
    <mergeCell ref="AA43:AB43"/>
    <mergeCell ref="AC43:AD43"/>
    <mergeCell ref="K43:L43"/>
    <mergeCell ref="M43:N43"/>
    <mergeCell ref="O43:P43"/>
    <mergeCell ref="Q43:R43"/>
    <mergeCell ref="S43:T43"/>
    <mergeCell ref="U48:V48"/>
    <mergeCell ref="W48:X48"/>
    <mergeCell ref="Y48:Z48"/>
    <mergeCell ref="AA48:AB48"/>
    <mergeCell ref="AC48:AD48"/>
    <mergeCell ref="K49:L49"/>
    <mergeCell ref="M49:N49"/>
    <mergeCell ref="O49:P49"/>
    <mergeCell ref="Q49:R49"/>
    <mergeCell ref="S49:T49"/>
    <mergeCell ref="K48:L48"/>
    <mergeCell ref="M48:N48"/>
    <mergeCell ref="O48:P48"/>
    <mergeCell ref="Q48:R48"/>
    <mergeCell ref="S48:T48"/>
    <mergeCell ref="U60:V60"/>
    <mergeCell ref="W60:X60"/>
    <mergeCell ref="Y60:Z60"/>
    <mergeCell ref="AA60:AB60"/>
    <mergeCell ref="AC60:AD60"/>
    <mergeCell ref="K61:L61"/>
    <mergeCell ref="M61:N61"/>
    <mergeCell ref="O61:P61"/>
    <mergeCell ref="Q61:R61"/>
    <mergeCell ref="S61:T61"/>
    <mergeCell ref="K60:L60"/>
    <mergeCell ref="M60:N60"/>
    <mergeCell ref="O60:P60"/>
    <mergeCell ref="Q60:R60"/>
    <mergeCell ref="S60:T60"/>
    <mergeCell ref="U61:V61"/>
    <mergeCell ref="W61:X61"/>
    <mergeCell ref="Y61:Z61"/>
    <mergeCell ref="AA61:AB61"/>
    <mergeCell ref="AC61:AD61"/>
    <mergeCell ref="AC62:AD62"/>
    <mergeCell ref="K63:L63"/>
    <mergeCell ref="M63:N63"/>
    <mergeCell ref="O63:P63"/>
    <mergeCell ref="Q63:R63"/>
    <mergeCell ref="S63:T63"/>
    <mergeCell ref="U63:V63"/>
    <mergeCell ref="W63:X63"/>
    <mergeCell ref="Y63:Z63"/>
    <mergeCell ref="AA63:AB63"/>
    <mergeCell ref="AC63:AD63"/>
    <mergeCell ref="K62:L62"/>
    <mergeCell ref="M62:N62"/>
    <mergeCell ref="O62:P62"/>
    <mergeCell ref="Q62:R62"/>
    <mergeCell ref="S62:T62"/>
    <mergeCell ref="U62:V62"/>
    <mergeCell ref="W62:X62"/>
    <mergeCell ref="Y62:Z62"/>
    <mergeCell ref="AA62:AB62"/>
    <mergeCell ref="AC64:AD64"/>
    <mergeCell ref="K65:L65"/>
    <mergeCell ref="M65:N65"/>
    <mergeCell ref="O65:P65"/>
    <mergeCell ref="Q65:R65"/>
    <mergeCell ref="S65:T65"/>
    <mergeCell ref="U65:V65"/>
    <mergeCell ref="W65:X65"/>
    <mergeCell ref="Y65:Z65"/>
    <mergeCell ref="AA65:AB65"/>
    <mergeCell ref="AC65:AD65"/>
    <mergeCell ref="K64:L64"/>
    <mergeCell ref="M64:N64"/>
    <mergeCell ref="O64:P64"/>
    <mergeCell ref="Q64:R64"/>
    <mergeCell ref="S64:T64"/>
    <mergeCell ref="U64:V64"/>
    <mergeCell ref="W64:X64"/>
    <mergeCell ref="Y64:Z64"/>
    <mergeCell ref="AA64:AB64"/>
    <mergeCell ref="AC66:AD66"/>
    <mergeCell ref="K67:L67"/>
    <mergeCell ref="M67:N67"/>
    <mergeCell ref="O67:P67"/>
    <mergeCell ref="Q67:R67"/>
    <mergeCell ref="S67:T67"/>
    <mergeCell ref="U67:V67"/>
    <mergeCell ref="W67:X67"/>
    <mergeCell ref="Y67:Z67"/>
    <mergeCell ref="AA67:AB67"/>
    <mergeCell ref="AC67:AD67"/>
    <mergeCell ref="K66:L66"/>
    <mergeCell ref="M66:N66"/>
    <mergeCell ref="O66:P66"/>
    <mergeCell ref="Q66:R66"/>
    <mergeCell ref="S66:T66"/>
    <mergeCell ref="U66:V66"/>
    <mergeCell ref="W66:X66"/>
    <mergeCell ref="Y66:Z66"/>
    <mergeCell ref="AA66:AB66"/>
    <mergeCell ref="AC68:AD68"/>
    <mergeCell ref="K69:L69"/>
    <mergeCell ref="M69:N69"/>
    <mergeCell ref="O69:P69"/>
    <mergeCell ref="Q69:R69"/>
    <mergeCell ref="S69:T69"/>
    <mergeCell ref="U69:V69"/>
    <mergeCell ref="W69:X69"/>
    <mergeCell ref="Y69:Z69"/>
    <mergeCell ref="AA69:AB69"/>
    <mergeCell ref="AC69:AD69"/>
    <mergeCell ref="K68:L68"/>
    <mergeCell ref="M68:N68"/>
    <mergeCell ref="O68:P68"/>
    <mergeCell ref="Q68:R68"/>
    <mergeCell ref="S68:T68"/>
    <mergeCell ref="U68:V68"/>
    <mergeCell ref="W68:X68"/>
    <mergeCell ref="Y68:Z68"/>
    <mergeCell ref="AA68:AB68"/>
    <mergeCell ref="AC70:AD70"/>
    <mergeCell ref="K70:L70"/>
    <mergeCell ref="M70:N70"/>
    <mergeCell ref="O70:P70"/>
    <mergeCell ref="Q70:R70"/>
    <mergeCell ref="S70:T70"/>
    <mergeCell ref="U70:V70"/>
    <mergeCell ref="W70:X70"/>
    <mergeCell ref="Y70:Z70"/>
    <mergeCell ref="AA70:AB70"/>
    <mergeCell ref="AC74:AD74"/>
    <mergeCell ref="K75:L75"/>
    <mergeCell ref="M75:N75"/>
    <mergeCell ref="O75:P75"/>
    <mergeCell ref="Q75:R75"/>
    <mergeCell ref="S75:T75"/>
    <mergeCell ref="U75:V75"/>
    <mergeCell ref="W75:X75"/>
    <mergeCell ref="Y75:Z75"/>
    <mergeCell ref="AA75:AB75"/>
    <mergeCell ref="AC75:AD75"/>
    <mergeCell ref="K74:L74"/>
    <mergeCell ref="M74:N74"/>
    <mergeCell ref="O74:P74"/>
    <mergeCell ref="Q74:R74"/>
    <mergeCell ref="S74:T74"/>
    <mergeCell ref="U74:V74"/>
    <mergeCell ref="W74:X74"/>
    <mergeCell ref="Y74:Z74"/>
    <mergeCell ref="AA74:AB74"/>
    <mergeCell ref="AC76:AD76"/>
    <mergeCell ref="K77:L77"/>
    <mergeCell ref="M77:N77"/>
    <mergeCell ref="O77:P77"/>
    <mergeCell ref="Q77:R77"/>
    <mergeCell ref="S77:T77"/>
    <mergeCell ref="U77:V77"/>
    <mergeCell ref="W77:X77"/>
    <mergeCell ref="Y77:Z77"/>
    <mergeCell ref="AA77:AB77"/>
    <mergeCell ref="AC77:AD77"/>
    <mergeCell ref="K76:L76"/>
    <mergeCell ref="M76:N76"/>
    <mergeCell ref="O76:P76"/>
    <mergeCell ref="Q76:R76"/>
    <mergeCell ref="S76:T76"/>
    <mergeCell ref="U76:V76"/>
    <mergeCell ref="W76:X76"/>
    <mergeCell ref="Y76:Z76"/>
    <mergeCell ref="AA76:AB76"/>
    <mergeCell ref="AC78:AD78"/>
    <mergeCell ref="K79:L79"/>
    <mergeCell ref="M79:N79"/>
    <mergeCell ref="O79:P79"/>
    <mergeCell ref="Q79:R79"/>
    <mergeCell ref="S79:T79"/>
    <mergeCell ref="U79:V79"/>
    <mergeCell ref="W79:X79"/>
    <mergeCell ref="Y79:Z79"/>
    <mergeCell ref="AA79:AB79"/>
    <mergeCell ref="AC79:AD79"/>
    <mergeCell ref="K78:L78"/>
    <mergeCell ref="M78:N78"/>
    <mergeCell ref="O78:P78"/>
    <mergeCell ref="Q78:R78"/>
    <mergeCell ref="S78:T78"/>
    <mergeCell ref="U78:V78"/>
    <mergeCell ref="W78:X78"/>
    <mergeCell ref="Y78:Z78"/>
    <mergeCell ref="AA78:AB78"/>
    <mergeCell ref="K80:L80"/>
    <mergeCell ref="M80:N80"/>
    <mergeCell ref="O80:P80"/>
    <mergeCell ref="Q80:R80"/>
    <mergeCell ref="S80:T80"/>
    <mergeCell ref="S82:T82"/>
    <mergeCell ref="U80:V80"/>
    <mergeCell ref="W80:X80"/>
    <mergeCell ref="Y80:Z80"/>
    <mergeCell ref="Y81:Z81"/>
    <mergeCell ref="K87:L87"/>
    <mergeCell ref="M87:N87"/>
    <mergeCell ref="O87:P87"/>
    <mergeCell ref="Q87:R87"/>
    <mergeCell ref="S87:T87"/>
    <mergeCell ref="AA80:AB80"/>
    <mergeCell ref="AC80:AD80"/>
    <mergeCell ref="K81:L81"/>
    <mergeCell ref="M81:N81"/>
    <mergeCell ref="O81:P81"/>
    <mergeCell ref="Q81:R81"/>
    <mergeCell ref="S81:T81"/>
    <mergeCell ref="U87:V87"/>
    <mergeCell ref="W87:X87"/>
    <mergeCell ref="Y87:Z87"/>
    <mergeCell ref="AA87:AB87"/>
    <mergeCell ref="AC87:AD87"/>
    <mergeCell ref="K83:L83"/>
    <mergeCell ref="M83:N83"/>
    <mergeCell ref="O83:P83"/>
    <mergeCell ref="Q83:R83"/>
    <mergeCell ref="S83:T83"/>
    <mergeCell ref="U82:V82"/>
    <mergeCell ref="W82:X82"/>
    <mergeCell ref="U88:V88"/>
    <mergeCell ref="W88:X88"/>
    <mergeCell ref="Y88:Z88"/>
    <mergeCell ref="AA88:AB88"/>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U106:V106"/>
    <mergeCell ref="W106:X106"/>
    <mergeCell ref="Y106:Z106"/>
    <mergeCell ref="AC104:AD104"/>
    <mergeCell ref="K105:L105"/>
    <mergeCell ref="M105:N105"/>
    <mergeCell ref="O105:P105"/>
    <mergeCell ref="Q105:R105"/>
    <mergeCell ref="S105:T105"/>
    <mergeCell ref="U105:V105"/>
    <mergeCell ref="W105:X105"/>
    <mergeCell ref="Y105:Z105"/>
    <mergeCell ref="AA105:AB105"/>
    <mergeCell ref="AC105:AD105"/>
    <mergeCell ref="K108:L108"/>
    <mergeCell ref="M108:N108"/>
    <mergeCell ref="O108:P108"/>
    <mergeCell ref="Q108:R108"/>
    <mergeCell ref="K106:L106"/>
    <mergeCell ref="M106:N106"/>
    <mergeCell ref="O106:P106"/>
    <mergeCell ref="Q106:R106"/>
    <mergeCell ref="S106:T106"/>
    <mergeCell ref="S108:T108"/>
    <mergeCell ref="Q107:R107"/>
    <mergeCell ref="S107:T107"/>
    <mergeCell ref="AC109:AD109"/>
    <mergeCell ref="U108:V108"/>
    <mergeCell ref="W108:X108"/>
    <mergeCell ref="Y108:Z108"/>
    <mergeCell ref="AA108:AB108"/>
    <mergeCell ref="AC108:AD108"/>
    <mergeCell ref="U107:V107"/>
    <mergeCell ref="W107:X107"/>
    <mergeCell ref="Y107:Z107"/>
    <mergeCell ref="AA107:AB107"/>
    <mergeCell ref="AC107:AD107"/>
    <mergeCell ref="W110:X110"/>
    <mergeCell ref="Y110:Z110"/>
    <mergeCell ref="AA110:AB110"/>
    <mergeCell ref="K109:L109"/>
    <mergeCell ref="M109:N109"/>
    <mergeCell ref="O109:P109"/>
    <mergeCell ref="Q109:R109"/>
    <mergeCell ref="S109:T109"/>
    <mergeCell ref="K110:L110"/>
    <mergeCell ref="M110:N110"/>
    <mergeCell ref="O110:P110"/>
    <mergeCell ref="Q110:R110"/>
    <mergeCell ref="S110:T110"/>
    <mergeCell ref="K30:L30"/>
    <mergeCell ref="M30:N30"/>
    <mergeCell ref="O30:P30"/>
    <mergeCell ref="Q30:R30"/>
    <mergeCell ref="S30:T30"/>
    <mergeCell ref="S29:T29"/>
    <mergeCell ref="M23:N23"/>
    <mergeCell ref="O23:P23"/>
    <mergeCell ref="Q23:R23"/>
    <mergeCell ref="S23:T23"/>
    <mergeCell ref="K29:L29"/>
    <mergeCell ref="M29:N29"/>
    <mergeCell ref="O29:P29"/>
    <mergeCell ref="Q29:R29"/>
    <mergeCell ref="K24:L24"/>
    <mergeCell ref="M24:N24"/>
    <mergeCell ref="O24:P24"/>
    <mergeCell ref="Q24:R24"/>
    <mergeCell ref="S24:T24"/>
    <mergeCell ref="K23:L23"/>
    <mergeCell ref="K38:L38"/>
    <mergeCell ref="M38:N38"/>
    <mergeCell ref="O38:P38"/>
    <mergeCell ref="Q38:R38"/>
    <mergeCell ref="K31:L31"/>
    <mergeCell ref="M31:N31"/>
    <mergeCell ref="O31:P31"/>
    <mergeCell ref="Q31:R31"/>
    <mergeCell ref="S31:T31"/>
    <mergeCell ref="K37:L37"/>
    <mergeCell ref="M37:N37"/>
    <mergeCell ref="O37:P37"/>
    <mergeCell ref="Q37:R37"/>
    <mergeCell ref="S37:T37"/>
    <mergeCell ref="K36:L36"/>
    <mergeCell ref="M36:N36"/>
    <mergeCell ref="O36:P36"/>
    <mergeCell ref="Q36:R36"/>
    <mergeCell ref="S36:T36"/>
    <mergeCell ref="AC50:AD50"/>
    <mergeCell ref="U49:V49"/>
    <mergeCell ref="W49:X49"/>
    <mergeCell ref="Y49:Z49"/>
    <mergeCell ref="AA49:AB49"/>
    <mergeCell ref="AC49:AD49"/>
    <mergeCell ref="K50:L50"/>
    <mergeCell ref="M50:N50"/>
    <mergeCell ref="O50:P50"/>
    <mergeCell ref="Q50:R50"/>
    <mergeCell ref="S50:T50"/>
    <mergeCell ref="K51:L51"/>
    <mergeCell ref="M51:N51"/>
    <mergeCell ref="O51:P51"/>
    <mergeCell ref="Q51:R51"/>
    <mergeCell ref="S51:T51"/>
    <mergeCell ref="U50:V50"/>
    <mergeCell ref="W50:X50"/>
    <mergeCell ref="Y50:Z50"/>
    <mergeCell ref="AA50:AB50"/>
    <mergeCell ref="U51:V51"/>
    <mergeCell ref="W51:X51"/>
    <mergeCell ref="Y51:Z51"/>
    <mergeCell ref="AA51:AB51"/>
    <mergeCell ref="AC51:AD51"/>
    <mergeCell ref="K56:L56"/>
    <mergeCell ref="M56:N56"/>
    <mergeCell ref="O56:P56"/>
    <mergeCell ref="Q56:R56"/>
    <mergeCell ref="S56:T56"/>
    <mergeCell ref="U56:V56"/>
    <mergeCell ref="W56:X56"/>
    <mergeCell ref="Y56:Z56"/>
    <mergeCell ref="AA56:AB56"/>
    <mergeCell ref="AC56:AD56"/>
    <mergeCell ref="K52:L52"/>
    <mergeCell ref="M52:N52"/>
    <mergeCell ref="O52:P52"/>
    <mergeCell ref="Q52:R52"/>
    <mergeCell ref="S52:T52"/>
    <mergeCell ref="U52:V52"/>
    <mergeCell ref="W52:X52"/>
    <mergeCell ref="Y52:Z52"/>
    <mergeCell ref="AA52:AB52"/>
    <mergeCell ref="AC52:AD52"/>
    <mergeCell ref="K53:L53"/>
    <mergeCell ref="M53:N53"/>
    <mergeCell ref="O53:P53"/>
    <mergeCell ref="AA81:AB81"/>
    <mergeCell ref="AC81:AD81"/>
    <mergeCell ref="K82:L82"/>
    <mergeCell ref="M82:N82"/>
    <mergeCell ref="O82:P82"/>
    <mergeCell ref="Q82:R82"/>
    <mergeCell ref="U83:V83"/>
    <mergeCell ref="W83:X83"/>
    <mergeCell ref="Y83:Z83"/>
    <mergeCell ref="AA83:AB83"/>
    <mergeCell ref="AC83:AD83"/>
    <mergeCell ref="Y82:Z82"/>
    <mergeCell ref="AA82:AB82"/>
    <mergeCell ref="AC82:AD82"/>
    <mergeCell ref="U81:V81"/>
    <mergeCell ref="W81:X81"/>
    <mergeCell ref="AE4:AF4"/>
    <mergeCell ref="J5:AF5"/>
    <mergeCell ref="J7:AF7"/>
    <mergeCell ref="K9:L9"/>
    <mergeCell ref="M9:N9"/>
    <mergeCell ref="O9:P9"/>
    <mergeCell ref="Q9:R9"/>
    <mergeCell ref="S9:T9"/>
    <mergeCell ref="U9:V9"/>
    <mergeCell ref="W9:X9"/>
    <mergeCell ref="Y9:Z9"/>
    <mergeCell ref="AA9:AB9"/>
    <mergeCell ref="AC9:AD9"/>
    <mergeCell ref="AC10:AD10"/>
    <mergeCell ref="K11:L11"/>
    <mergeCell ref="M11:N11"/>
    <mergeCell ref="O11:P11"/>
    <mergeCell ref="Q11:R11"/>
    <mergeCell ref="S11:T11"/>
    <mergeCell ref="U11:V11"/>
    <mergeCell ref="W11:X11"/>
    <mergeCell ref="Y11:Z11"/>
    <mergeCell ref="AA11:AB11"/>
    <mergeCell ref="AC11:AD11"/>
    <mergeCell ref="K10:L10"/>
    <mergeCell ref="M10:N10"/>
    <mergeCell ref="O10:P10"/>
    <mergeCell ref="Q10:R10"/>
    <mergeCell ref="S10:T10"/>
    <mergeCell ref="U10:V10"/>
    <mergeCell ref="W10:X10"/>
    <mergeCell ref="Y10:Z10"/>
    <mergeCell ref="AA10:AB10"/>
    <mergeCell ref="AC12:AD12"/>
    <mergeCell ref="I14:J14"/>
    <mergeCell ref="I15:J15"/>
    <mergeCell ref="K15:L15"/>
    <mergeCell ref="M15:N15"/>
    <mergeCell ref="O15:P15"/>
    <mergeCell ref="Q15:R15"/>
    <mergeCell ref="S15:T15"/>
    <mergeCell ref="U15:V15"/>
    <mergeCell ref="W15:X15"/>
    <mergeCell ref="Y15:Z15"/>
    <mergeCell ref="AA15:AB15"/>
    <mergeCell ref="AC15:AD15"/>
    <mergeCell ref="K12:L12"/>
    <mergeCell ref="M12:N12"/>
    <mergeCell ref="O12:P12"/>
    <mergeCell ref="Q12:R12"/>
    <mergeCell ref="S12:T12"/>
    <mergeCell ref="U12:V12"/>
    <mergeCell ref="W12:X12"/>
    <mergeCell ref="Y12:Z12"/>
    <mergeCell ref="AA12:AB12"/>
    <mergeCell ref="AA16:AB16"/>
    <mergeCell ref="AC16:AD16"/>
    <mergeCell ref="I17:J17"/>
    <mergeCell ref="K17:L17"/>
    <mergeCell ref="M17:N17"/>
    <mergeCell ref="O17:P17"/>
    <mergeCell ref="Q17:R17"/>
    <mergeCell ref="S17:T17"/>
    <mergeCell ref="U17:V17"/>
    <mergeCell ref="W17:X17"/>
    <mergeCell ref="Y17:Z17"/>
    <mergeCell ref="AA17:AB17"/>
    <mergeCell ref="AC17:AD17"/>
    <mergeCell ref="I16:J16"/>
    <mergeCell ref="K16:L16"/>
    <mergeCell ref="M16:N16"/>
    <mergeCell ref="O16:P16"/>
    <mergeCell ref="Q16:R16"/>
    <mergeCell ref="S16:T16"/>
    <mergeCell ref="U16:V16"/>
    <mergeCell ref="W16:X16"/>
    <mergeCell ref="Y16:Z16"/>
    <mergeCell ref="I18:J18"/>
    <mergeCell ref="K18:L18"/>
    <mergeCell ref="M18:N18"/>
    <mergeCell ref="O18:P18"/>
    <mergeCell ref="Q18:R18"/>
    <mergeCell ref="S18:T18"/>
    <mergeCell ref="U18:V18"/>
    <mergeCell ref="W18:X18"/>
    <mergeCell ref="Y18:Z18"/>
    <mergeCell ref="AA18:AB18"/>
    <mergeCell ref="AC18:AD18"/>
    <mergeCell ref="K26:L26"/>
    <mergeCell ref="M26:N26"/>
    <mergeCell ref="O26:P26"/>
    <mergeCell ref="Q26:R26"/>
    <mergeCell ref="S26:T26"/>
    <mergeCell ref="U26:V26"/>
    <mergeCell ref="W26:X26"/>
    <mergeCell ref="Y26:Z26"/>
    <mergeCell ref="AA26:AB26"/>
    <mergeCell ref="AC26:AD26"/>
    <mergeCell ref="K25:L25"/>
    <mergeCell ref="M25:N25"/>
    <mergeCell ref="O25:P25"/>
    <mergeCell ref="Q25:R25"/>
    <mergeCell ref="S25:T25"/>
    <mergeCell ref="U23:V23"/>
    <mergeCell ref="W23:X23"/>
    <mergeCell ref="Y23:Z23"/>
    <mergeCell ref="AA23:AB23"/>
    <mergeCell ref="AC23:AD23"/>
    <mergeCell ref="K32:L32"/>
    <mergeCell ref="M32:N32"/>
    <mergeCell ref="O32:P32"/>
    <mergeCell ref="Q32:R32"/>
    <mergeCell ref="S32:T32"/>
    <mergeCell ref="U32:V32"/>
    <mergeCell ref="W32:X32"/>
    <mergeCell ref="Y32:Z32"/>
    <mergeCell ref="AA32:AB32"/>
    <mergeCell ref="K33:L33"/>
    <mergeCell ref="M33:N33"/>
    <mergeCell ref="O33:P33"/>
    <mergeCell ref="Q33:R33"/>
    <mergeCell ref="S33:T33"/>
    <mergeCell ref="U33:V33"/>
    <mergeCell ref="W33:X33"/>
    <mergeCell ref="Y33:Z33"/>
    <mergeCell ref="AA33:AB33"/>
    <mergeCell ref="AC35:AD35"/>
    <mergeCell ref="K47:L47"/>
    <mergeCell ref="M47:N47"/>
    <mergeCell ref="O47:P47"/>
    <mergeCell ref="Q47:R47"/>
    <mergeCell ref="S47:T47"/>
    <mergeCell ref="U47:V47"/>
    <mergeCell ref="W47:X47"/>
    <mergeCell ref="Y47:Z47"/>
    <mergeCell ref="AA47:AB47"/>
    <mergeCell ref="AC47:AD47"/>
    <mergeCell ref="K35:L35"/>
    <mergeCell ref="M35:N35"/>
    <mergeCell ref="O35:P35"/>
    <mergeCell ref="Q35:R35"/>
    <mergeCell ref="S35:T35"/>
    <mergeCell ref="U35:V35"/>
    <mergeCell ref="W35:X35"/>
    <mergeCell ref="Y35:Z35"/>
    <mergeCell ref="AA35:AB35"/>
    <mergeCell ref="U38:V38"/>
    <mergeCell ref="W38:X38"/>
    <mergeCell ref="Y38:Z38"/>
    <mergeCell ref="AA38:AB38"/>
    <mergeCell ref="Q53:R53"/>
    <mergeCell ref="S53:T53"/>
    <mergeCell ref="U53:V53"/>
    <mergeCell ref="W53:X53"/>
    <mergeCell ref="Y53:Z53"/>
    <mergeCell ref="AA53:AB53"/>
    <mergeCell ref="AC53:AD53"/>
    <mergeCell ref="K54:L54"/>
    <mergeCell ref="M54:N54"/>
    <mergeCell ref="O54:P54"/>
    <mergeCell ref="Q54:R54"/>
    <mergeCell ref="S54:T54"/>
    <mergeCell ref="U54:V54"/>
    <mergeCell ref="W54:X54"/>
    <mergeCell ref="Y54:Z54"/>
    <mergeCell ref="AA54:AB54"/>
    <mergeCell ref="AC54:AD54"/>
    <mergeCell ref="AC55:AD55"/>
    <mergeCell ref="K57:L57"/>
    <mergeCell ref="M57:N57"/>
    <mergeCell ref="O57:P57"/>
    <mergeCell ref="Q57:R57"/>
    <mergeCell ref="S57:T57"/>
    <mergeCell ref="U57:V57"/>
    <mergeCell ref="W57:X57"/>
    <mergeCell ref="Y57:Z57"/>
    <mergeCell ref="AA57:AB57"/>
    <mergeCell ref="AC57:AD57"/>
    <mergeCell ref="K55:L55"/>
    <mergeCell ref="M55:N55"/>
    <mergeCell ref="O55:P55"/>
    <mergeCell ref="Q55:R55"/>
    <mergeCell ref="S55:T55"/>
    <mergeCell ref="U55:V55"/>
    <mergeCell ref="W55:X55"/>
    <mergeCell ref="Y55:Z55"/>
    <mergeCell ref="AA55:AB55"/>
    <mergeCell ref="AC58:AD58"/>
    <mergeCell ref="K59:L59"/>
    <mergeCell ref="M59:N59"/>
    <mergeCell ref="O59:P59"/>
    <mergeCell ref="Q59:R59"/>
    <mergeCell ref="S59:T59"/>
    <mergeCell ref="U59:V59"/>
    <mergeCell ref="W59:X59"/>
    <mergeCell ref="Y59:Z59"/>
    <mergeCell ref="AA59:AB59"/>
    <mergeCell ref="AC59:AD59"/>
    <mergeCell ref="K58:L58"/>
    <mergeCell ref="M58:N58"/>
    <mergeCell ref="O58:P58"/>
    <mergeCell ref="Q58:R58"/>
    <mergeCell ref="S58:T58"/>
    <mergeCell ref="U58:V58"/>
    <mergeCell ref="W58:X58"/>
    <mergeCell ref="Y58:Z58"/>
    <mergeCell ref="AA58:AB58"/>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86:AD86"/>
    <mergeCell ref="U99:X99"/>
    <mergeCell ref="L103:M103"/>
    <mergeCell ref="AE104:AF104"/>
    <mergeCell ref="I105:J105"/>
    <mergeCell ref="AE105:AF105"/>
    <mergeCell ref="I106:J106"/>
    <mergeCell ref="AE106:AF106"/>
    <mergeCell ref="I107:J107"/>
    <mergeCell ref="AE107:AF107"/>
    <mergeCell ref="K86:L86"/>
    <mergeCell ref="M86:N86"/>
    <mergeCell ref="O86:P86"/>
    <mergeCell ref="Q86:R86"/>
    <mergeCell ref="S86:T86"/>
    <mergeCell ref="U86:V86"/>
    <mergeCell ref="W86:X86"/>
    <mergeCell ref="Y86:Z86"/>
    <mergeCell ref="AA86:AB86"/>
    <mergeCell ref="AA106:AB106"/>
    <mergeCell ref="AC106:AD106"/>
    <mergeCell ref="K107:L107"/>
    <mergeCell ref="M107:N107"/>
    <mergeCell ref="O107:P107"/>
    <mergeCell ref="I108:J108"/>
    <mergeCell ref="AE108:AF108"/>
    <mergeCell ref="I109:J109"/>
    <mergeCell ref="AE109:AF109"/>
    <mergeCell ref="I110:J110"/>
    <mergeCell ref="AE110:AF110"/>
    <mergeCell ref="I111:J111"/>
    <mergeCell ref="K111:L111"/>
    <mergeCell ref="M111:N111"/>
    <mergeCell ref="O111:P111"/>
    <mergeCell ref="Q111:R111"/>
    <mergeCell ref="S111:T111"/>
    <mergeCell ref="U111:V111"/>
    <mergeCell ref="W111:X111"/>
    <mergeCell ref="Y111:Z111"/>
    <mergeCell ref="AA111:AB111"/>
    <mergeCell ref="AC111:AD111"/>
    <mergeCell ref="AE111:AF111"/>
    <mergeCell ref="AC110:AD110"/>
    <mergeCell ref="U109:V109"/>
    <mergeCell ref="W109:X109"/>
    <mergeCell ref="Y109:Z109"/>
    <mergeCell ref="AA109:AB109"/>
    <mergeCell ref="U110:V110"/>
    <mergeCell ref="AA112:AB112"/>
    <mergeCell ref="AC112:AD112"/>
    <mergeCell ref="AE112:AF112"/>
    <mergeCell ref="I113:J113"/>
    <mergeCell ref="K113:L113"/>
    <mergeCell ref="M113:N113"/>
    <mergeCell ref="O113:P113"/>
    <mergeCell ref="Q113:R113"/>
    <mergeCell ref="S113:T113"/>
    <mergeCell ref="U113:V113"/>
    <mergeCell ref="W113:X113"/>
    <mergeCell ref="Y113:Z113"/>
    <mergeCell ref="AA113:AB113"/>
    <mergeCell ref="AC113:AD113"/>
    <mergeCell ref="AE113:AF113"/>
    <mergeCell ref="I112:J112"/>
    <mergeCell ref="K112:L112"/>
    <mergeCell ref="M112:N112"/>
    <mergeCell ref="O112:P112"/>
    <mergeCell ref="Q112:R112"/>
    <mergeCell ref="S112:T112"/>
    <mergeCell ref="U112:V112"/>
    <mergeCell ref="W112:X112"/>
    <mergeCell ref="Y112:Z112"/>
    <mergeCell ref="AA114:AB114"/>
    <mergeCell ref="AC114:AD114"/>
    <mergeCell ref="AE114:AF114"/>
    <mergeCell ref="I115:J115"/>
    <mergeCell ref="K115:L115"/>
    <mergeCell ref="M115:N115"/>
    <mergeCell ref="O115:P115"/>
    <mergeCell ref="Q115:R115"/>
    <mergeCell ref="S115:T115"/>
    <mergeCell ref="U115:V115"/>
    <mergeCell ref="W115:X115"/>
    <mergeCell ref="Y115:Z115"/>
    <mergeCell ref="AA115:AB115"/>
    <mergeCell ref="AC115:AD115"/>
    <mergeCell ref="AE115:AF115"/>
    <mergeCell ref="I114:J114"/>
    <mergeCell ref="K114:L114"/>
    <mergeCell ref="M114:N114"/>
    <mergeCell ref="O114:P114"/>
    <mergeCell ref="Q114:R114"/>
    <mergeCell ref="S114:T114"/>
    <mergeCell ref="U114:V114"/>
    <mergeCell ref="W114:X114"/>
    <mergeCell ref="Y114:Z114"/>
    <mergeCell ref="AA116:AB116"/>
    <mergeCell ref="AC116:AD116"/>
    <mergeCell ref="AE116:AF116"/>
    <mergeCell ref="B118:C118"/>
    <mergeCell ref="D118:F118"/>
    <mergeCell ref="I116:J116"/>
    <mergeCell ref="K116:L116"/>
    <mergeCell ref="M116:N116"/>
    <mergeCell ref="O116:P116"/>
    <mergeCell ref="Q116:R116"/>
    <mergeCell ref="S116:T116"/>
    <mergeCell ref="U116:V116"/>
    <mergeCell ref="W116:X116"/>
    <mergeCell ref="Y116:Z116"/>
  </mergeCells>
  <printOptions horizontalCentered="1"/>
  <pageMargins left="0.39370078740157483" right="0.39370078740157483" top="0.39370078740157483" bottom="0.39370078740157483" header="0.19685039370078741" footer="0.19685039370078741"/>
  <pageSetup paperSize="9" fitToHeight="0" orientation="portrait" r:id="rId2"/>
  <headerFooter scaleWithDoc="0">
    <oddFooter>&amp;L&amp;6&amp;K01+049[&amp;F]&amp;A&amp;C- &amp;P -&amp;R&amp;6&amp;K01+049Documentation of Energy Performance Indicators –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2"/>
  <sheetViews>
    <sheetView showGridLines="0" topLeftCell="A37" zoomScaleNormal="100" workbookViewId="0">
      <selection activeCell="K51" sqref="K51"/>
    </sheetView>
  </sheetViews>
  <sheetFormatPr defaultColWidth="9.33203125" defaultRowHeight="11.25"/>
  <cols>
    <col min="1" max="2" width="2.83203125" style="112" customWidth="1"/>
    <col min="3" max="3" width="3.5" style="112" customWidth="1"/>
    <col min="4" max="4" width="3.5" style="113" customWidth="1"/>
    <col min="5" max="5" width="3.5" style="112" customWidth="1"/>
    <col min="6" max="7" width="9.33203125" style="112"/>
    <col min="8" max="8" width="11.83203125" style="112" bestFit="1" customWidth="1"/>
    <col min="9" max="16" width="9.33203125" style="112"/>
    <col min="17" max="17" width="10.5" style="112" bestFit="1" customWidth="1"/>
    <col min="18" max="19" width="2.83203125" style="112" customWidth="1"/>
    <col min="20" max="16384" width="9.33203125" style="112"/>
  </cols>
  <sheetData>
    <row r="1" spans="2:20" ht="9.75" customHeight="1">
      <c r="B1" s="116"/>
      <c r="C1" s="116"/>
      <c r="D1" s="117"/>
      <c r="E1" s="116"/>
      <c r="F1" s="116"/>
      <c r="G1" s="116"/>
      <c r="H1" s="116"/>
      <c r="I1" s="116"/>
      <c r="J1" s="116"/>
      <c r="K1" s="116"/>
      <c r="L1" s="116"/>
      <c r="M1" s="116"/>
      <c r="N1" s="116"/>
      <c r="O1" s="116"/>
      <c r="P1" s="116"/>
      <c r="Q1" s="116"/>
      <c r="R1" s="116"/>
    </row>
    <row r="2" spans="2:20" ht="18.75" customHeight="1">
      <c r="B2" s="116"/>
      <c r="C2" s="118" t="s">
        <v>283</v>
      </c>
      <c r="D2" s="118"/>
      <c r="E2" s="118"/>
      <c r="F2" s="118"/>
      <c r="G2" s="118"/>
      <c r="H2" s="118"/>
      <c r="I2" s="118"/>
      <c r="J2" s="118"/>
      <c r="K2" s="118"/>
      <c r="L2" s="118"/>
      <c r="M2" s="118"/>
      <c r="N2" s="118"/>
      <c r="O2" s="118"/>
      <c r="P2" s="118"/>
      <c r="Q2" s="118"/>
      <c r="R2" s="116"/>
    </row>
    <row r="3" spans="2:20">
      <c r="B3" s="116"/>
      <c r="C3" s="116"/>
      <c r="D3" s="117"/>
      <c r="E3" s="116"/>
      <c r="F3" s="116"/>
      <c r="G3" s="116"/>
      <c r="H3" s="116"/>
      <c r="I3" s="116"/>
      <c r="J3" s="116"/>
      <c r="K3" s="116"/>
      <c r="L3" s="116"/>
      <c r="M3" s="116"/>
      <c r="N3" s="116"/>
      <c r="O3" s="116"/>
      <c r="P3" s="116"/>
      <c r="Q3" s="116"/>
      <c r="R3" s="116"/>
    </row>
    <row r="4" spans="2:20">
      <c r="B4" s="116"/>
      <c r="C4" s="116"/>
      <c r="D4" s="117"/>
      <c r="E4" s="116"/>
      <c r="F4" s="116"/>
      <c r="G4" s="116"/>
      <c r="H4" s="116"/>
      <c r="I4" s="116"/>
      <c r="J4" s="116"/>
      <c r="K4" s="116"/>
      <c r="L4" s="116"/>
      <c r="M4" s="116"/>
      <c r="N4" s="116"/>
      <c r="O4" s="116"/>
      <c r="P4" s="146" t="s">
        <v>56</v>
      </c>
      <c r="Q4" s="119">
        <v>42447</v>
      </c>
      <c r="R4" s="120"/>
    </row>
    <row r="5" spans="2:20">
      <c r="B5" s="116"/>
      <c r="C5" s="116"/>
      <c r="D5" s="117"/>
      <c r="E5" s="116"/>
      <c r="F5" s="116"/>
      <c r="G5" s="116"/>
      <c r="H5" s="116"/>
      <c r="I5" s="116"/>
      <c r="J5" s="116"/>
      <c r="K5" s="116"/>
      <c r="L5" s="116"/>
      <c r="M5" s="116"/>
      <c r="N5" s="116"/>
      <c r="O5" s="116"/>
      <c r="P5" s="116"/>
      <c r="Q5" s="116"/>
      <c r="R5" s="116"/>
    </row>
    <row r="6" spans="2:20" ht="41.25" customHeight="1">
      <c r="B6" s="116"/>
      <c r="C6" s="116"/>
      <c r="D6" s="490" t="s">
        <v>284</v>
      </c>
      <c r="E6" s="490"/>
      <c r="F6" s="490"/>
      <c r="G6" s="490"/>
      <c r="H6" s="490"/>
      <c r="I6" s="490"/>
      <c r="J6" s="490"/>
      <c r="K6" s="490"/>
      <c r="L6" s="490"/>
      <c r="M6" s="490"/>
      <c r="N6" s="490"/>
      <c r="O6" s="490"/>
      <c r="P6" s="490"/>
      <c r="Q6" s="490"/>
      <c r="R6" s="125"/>
    </row>
    <row r="7" spans="2:20" ht="11.25" customHeight="1">
      <c r="B7" s="116"/>
      <c r="C7" s="116"/>
      <c r="D7" s="490" t="s">
        <v>209</v>
      </c>
      <c r="E7" s="490"/>
      <c r="F7" s="490"/>
      <c r="G7" s="490"/>
      <c r="H7" s="490"/>
      <c r="I7" s="490"/>
      <c r="J7" s="490"/>
      <c r="K7" s="490"/>
      <c r="L7" s="490"/>
      <c r="M7" s="490"/>
      <c r="N7" s="490"/>
      <c r="O7" s="490"/>
      <c r="P7" s="490"/>
      <c r="Q7" s="490"/>
      <c r="R7" s="125"/>
    </row>
    <row r="8" spans="2:20">
      <c r="B8" s="116"/>
      <c r="C8" s="116"/>
      <c r="D8" s="121"/>
      <c r="E8" s="333"/>
      <c r="F8" s="333"/>
      <c r="G8" s="333"/>
      <c r="H8" s="333"/>
      <c r="I8" s="333"/>
      <c r="J8" s="333"/>
      <c r="K8" s="333"/>
      <c r="L8" s="333"/>
      <c r="M8" s="333"/>
      <c r="N8" s="333"/>
      <c r="O8" s="333"/>
      <c r="P8" s="333"/>
      <c r="Q8" s="333"/>
      <c r="R8" s="125"/>
    </row>
    <row r="9" spans="2:20" ht="12" thickBot="1">
      <c r="B9" s="116"/>
      <c r="C9" s="116"/>
      <c r="D9" s="117"/>
      <c r="E9" s="116"/>
      <c r="F9" s="116"/>
      <c r="G9" s="116"/>
      <c r="H9" s="116"/>
      <c r="I9" s="116"/>
      <c r="J9" s="116"/>
      <c r="K9" s="116"/>
      <c r="L9" s="116"/>
      <c r="M9" s="116"/>
      <c r="N9" s="116"/>
      <c r="O9" s="116"/>
      <c r="P9" s="116"/>
      <c r="Q9" s="116"/>
      <c r="R9" s="116"/>
    </row>
    <row r="10" spans="2:20" ht="12" thickTop="1">
      <c r="B10" s="116"/>
      <c r="C10" s="126"/>
      <c r="D10" s="127"/>
      <c r="E10" s="128"/>
      <c r="F10" s="128"/>
      <c r="G10" s="128"/>
      <c r="H10" s="128"/>
      <c r="I10" s="128"/>
      <c r="J10" s="128"/>
      <c r="K10" s="128"/>
      <c r="L10" s="128"/>
      <c r="M10" s="128"/>
      <c r="N10" s="128"/>
      <c r="O10" s="128"/>
      <c r="P10" s="128"/>
      <c r="Q10" s="129"/>
      <c r="R10" s="116"/>
      <c r="T10" s="142"/>
    </row>
    <row r="11" spans="2:20" ht="13.5" customHeight="1">
      <c r="B11" s="116"/>
      <c r="C11" s="130"/>
      <c r="D11" s="131"/>
      <c r="E11" s="132"/>
      <c r="F11" s="132"/>
      <c r="G11" s="132"/>
      <c r="H11" s="491" t="s">
        <v>174</v>
      </c>
      <c r="I11" s="491"/>
      <c r="J11" s="491"/>
      <c r="K11" s="491"/>
      <c r="L11" s="491"/>
      <c r="M11" s="491"/>
      <c r="N11" s="491"/>
      <c r="O11" s="132"/>
      <c r="P11" s="132"/>
      <c r="Q11" s="133"/>
      <c r="R11" s="116"/>
    </row>
    <row r="12" spans="2:20">
      <c r="B12" s="116"/>
      <c r="C12" s="130"/>
      <c r="D12" s="131"/>
      <c r="E12" s="132"/>
      <c r="F12" s="132"/>
      <c r="G12" s="132"/>
      <c r="H12" s="491"/>
      <c r="I12" s="491"/>
      <c r="J12" s="491"/>
      <c r="K12" s="491"/>
      <c r="L12" s="491"/>
      <c r="M12" s="491"/>
      <c r="N12" s="491"/>
      <c r="O12" s="132"/>
      <c r="P12" s="132"/>
      <c r="Q12" s="133"/>
      <c r="R12" s="116"/>
    </row>
    <row r="13" spans="2:20">
      <c r="B13" s="116"/>
      <c r="C13" s="130"/>
      <c r="D13" s="131"/>
      <c r="E13" s="132"/>
      <c r="F13" s="132"/>
      <c r="G13" s="132"/>
      <c r="H13" s="491"/>
      <c r="I13" s="491"/>
      <c r="J13" s="491"/>
      <c r="K13" s="491"/>
      <c r="L13" s="491"/>
      <c r="M13" s="491"/>
      <c r="N13" s="491"/>
      <c r="O13" s="132"/>
      <c r="P13" s="132"/>
      <c r="Q13" s="133"/>
      <c r="R13" s="116"/>
    </row>
    <row r="14" spans="2:20">
      <c r="B14" s="116"/>
      <c r="C14" s="130"/>
      <c r="D14" s="131"/>
      <c r="E14" s="132"/>
      <c r="F14" s="132"/>
      <c r="G14" s="132"/>
      <c r="H14" s="491"/>
      <c r="I14" s="491"/>
      <c r="J14" s="491"/>
      <c r="K14" s="491"/>
      <c r="L14" s="491"/>
      <c r="M14" s="491"/>
      <c r="N14" s="491"/>
      <c r="O14" s="132"/>
      <c r="P14" s="132"/>
      <c r="Q14" s="133"/>
      <c r="R14" s="116"/>
    </row>
    <row r="15" spans="2:20" ht="10.5" customHeight="1">
      <c r="B15" s="116"/>
      <c r="C15" s="130"/>
      <c r="D15" s="131"/>
      <c r="E15" s="132"/>
      <c r="F15" s="132"/>
      <c r="G15" s="132"/>
      <c r="H15" s="132"/>
      <c r="I15" s="132"/>
      <c r="J15" s="132"/>
      <c r="K15" s="132"/>
      <c r="L15" s="132"/>
      <c r="N15" s="492" t="s">
        <v>175</v>
      </c>
      <c r="O15" s="492"/>
      <c r="P15" s="492"/>
      <c r="Q15" s="492"/>
      <c r="R15" s="116"/>
    </row>
    <row r="16" spans="2:20" ht="12.75">
      <c r="B16" s="116"/>
      <c r="C16" s="130"/>
      <c r="D16" s="335" t="s">
        <v>190</v>
      </c>
      <c r="E16" s="134"/>
      <c r="F16" s="134"/>
      <c r="G16" s="134"/>
      <c r="H16" s="132" t="s">
        <v>195</v>
      </c>
      <c r="I16" s="134"/>
      <c r="J16" s="132"/>
      <c r="K16" s="132"/>
      <c r="L16" s="132"/>
      <c r="M16" s="331"/>
      <c r="N16" s="492"/>
      <c r="O16" s="492"/>
      <c r="P16" s="492"/>
      <c r="Q16" s="492"/>
      <c r="R16" s="116"/>
    </row>
    <row r="17" spans="2:20" ht="12.75">
      <c r="B17" s="116"/>
      <c r="C17" s="130"/>
      <c r="D17" s="335" t="s">
        <v>191</v>
      </c>
      <c r="E17" s="134"/>
      <c r="F17" s="134"/>
      <c r="G17" s="134"/>
      <c r="H17" s="132" t="s">
        <v>192</v>
      </c>
      <c r="I17" s="134"/>
      <c r="J17" s="132"/>
      <c r="K17" s="132"/>
      <c r="L17" s="132"/>
      <c r="M17" s="331"/>
      <c r="N17" s="492"/>
      <c r="O17" s="492"/>
      <c r="P17" s="492"/>
      <c r="Q17" s="492"/>
      <c r="R17" s="116"/>
    </row>
    <row r="18" spans="2:20" ht="10.5" customHeight="1">
      <c r="B18" s="116"/>
      <c r="C18" s="130"/>
      <c r="D18" s="335" t="s">
        <v>193</v>
      </c>
      <c r="E18" s="134"/>
      <c r="F18" s="134"/>
      <c r="G18" s="134"/>
      <c r="H18" s="132" t="s">
        <v>194</v>
      </c>
      <c r="I18" s="134"/>
      <c r="J18" s="132"/>
      <c r="K18" s="132"/>
      <c r="L18" s="132"/>
      <c r="M18" s="331"/>
      <c r="N18" s="331"/>
      <c r="O18" s="331"/>
      <c r="P18" s="331"/>
      <c r="Q18" s="135"/>
      <c r="R18" s="116"/>
    </row>
    <row r="19" spans="2:20">
      <c r="B19" s="116"/>
      <c r="C19" s="130"/>
      <c r="D19" s="132"/>
      <c r="E19" s="132"/>
      <c r="F19" s="132"/>
      <c r="G19" s="132"/>
      <c r="H19" s="132"/>
      <c r="I19" s="132"/>
      <c r="J19" s="132"/>
      <c r="K19" s="132"/>
      <c r="L19" s="132"/>
      <c r="M19" s="132"/>
      <c r="N19" s="132"/>
      <c r="O19" s="132"/>
      <c r="P19" s="132"/>
      <c r="Q19" s="133"/>
      <c r="R19" s="116"/>
    </row>
    <row r="20" spans="2:20">
      <c r="B20" s="116"/>
      <c r="C20" s="130"/>
      <c r="D20" s="336"/>
      <c r="E20" s="136"/>
      <c r="F20" s="136"/>
      <c r="G20" s="136"/>
      <c r="H20" s="136"/>
      <c r="I20" s="136"/>
      <c r="J20" s="136"/>
      <c r="K20" s="136"/>
      <c r="L20" s="136"/>
      <c r="M20" s="136"/>
      <c r="N20" s="136"/>
      <c r="O20" s="136"/>
      <c r="P20" s="136"/>
      <c r="Q20" s="137"/>
      <c r="R20" s="116"/>
    </row>
    <row r="21" spans="2:20">
      <c r="B21" s="116"/>
      <c r="C21" s="130"/>
      <c r="D21" s="336"/>
      <c r="E21" s="136"/>
      <c r="F21" s="136"/>
      <c r="G21" s="136"/>
      <c r="H21" s="136"/>
      <c r="I21" s="136"/>
      <c r="J21" s="136"/>
      <c r="K21" s="136"/>
      <c r="L21" s="136"/>
      <c r="M21" s="136"/>
      <c r="N21" s="136"/>
      <c r="O21" s="136"/>
      <c r="P21" s="136"/>
      <c r="Q21" s="137"/>
      <c r="R21" s="116"/>
    </row>
    <row r="22" spans="2:20">
      <c r="B22" s="116"/>
      <c r="C22" s="130"/>
      <c r="D22" s="336"/>
      <c r="E22" s="136"/>
      <c r="F22" s="136"/>
      <c r="G22" s="136"/>
      <c r="H22" s="136"/>
      <c r="I22" s="136"/>
      <c r="J22" s="136"/>
      <c r="K22" s="136"/>
      <c r="L22" s="136"/>
      <c r="M22" s="136"/>
      <c r="N22" s="136"/>
      <c r="O22" s="136"/>
      <c r="P22" s="136"/>
      <c r="Q22" s="137"/>
      <c r="R22" s="116"/>
    </row>
    <row r="23" spans="2:20" ht="12" thickBot="1">
      <c r="B23" s="116"/>
      <c r="C23" s="138"/>
      <c r="D23" s="139"/>
      <c r="E23" s="140"/>
      <c r="F23" s="140"/>
      <c r="G23" s="140"/>
      <c r="H23" s="140"/>
      <c r="I23" s="140"/>
      <c r="J23" s="140"/>
      <c r="K23" s="140"/>
      <c r="L23" s="140"/>
      <c r="M23" s="140"/>
      <c r="N23" s="140"/>
      <c r="O23" s="140"/>
      <c r="P23" s="140"/>
      <c r="Q23" s="141"/>
      <c r="R23" s="116"/>
    </row>
    <row r="24" spans="2:20" ht="12" thickTop="1">
      <c r="B24" s="116"/>
      <c r="C24" s="116"/>
      <c r="D24" s="117"/>
      <c r="E24" s="116"/>
      <c r="F24" s="116"/>
      <c r="G24" s="116"/>
      <c r="H24" s="116"/>
      <c r="I24" s="116"/>
      <c r="J24" s="116"/>
      <c r="K24" s="116"/>
      <c r="L24" s="116"/>
      <c r="M24" s="116"/>
      <c r="N24" s="116"/>
      <c r="O24" s="116"/>
      <c r="P24" s="116"/>
      <c r="Q24" s="116"/>
      <c r="R24" s="116"/>
    </row>
    <row r="25" spans="2:20">
      <c r="B25" s="116"/>
      <c r="C25" s="116"/>
      <c r="D25" s="117"/>
      <c r="E25" s="116"/>
      <c r="F25" s="116"/>
      <c r="G25" s="116"/>
      <c r="H25" s="116"/>
      <c r="I25" s="116"/>
      <c r="J25" s="116"/>
      <c r="K25" s="116"/>
      <c r="L25" s="116"/>
      <c r="M25" s="116"/>
      <c r="N25" s="116"/>
      <c r="O25" s="116"/>
      <c r="P25" s="116"/>
      <c r="Q25" s="116"/>
      <c r="R25" s="116"/>
    </row>
    <row r="26" spans="2:20" ht="18.75" customHeight="1">
      <c r="B26" s="116"/>
      <c r="C26" s="118" t="s">
        <v>285</v>
      </c>
      <c r="D26" s="118"/>
      <c r="E26" s="118"/>
      <c r="F26" s="118"/>
      <c r="G26" s="118"/>
      <c r="H26" s="118"/>
      <c r="I26" s="118"/>
      <c r="J26" s="118"/>
      <c r="K26" s="118"/>
      <c r="L26" s="118"/>
      <c r="M26" s="118"/>
      <c r="N26" s="118"/>
      <c r="O26" s="118"/>
      <c r="P26" s="118"/>
      <c r="Q26" s="118"/>
      <c r="R26" s="116"/>
    </row>
    <row r="27" spans="2:20">
      <c r="B27" s="116"/>
      <c r="C27" s="116"/>
      <c r="D27" s="124"/>
      <c r="E27" s="123"/>
      <c r="F27" s="123"/>
      <c r="G27" s="123"/>
      <c r="H27" s="123"/>
      <c r="I27" s="123"/>
      <c r="J27" s="123"/>
      <c r="K27" s="123"/>
      <c r="L27" s="123"/>
      <c r="M27" s="123"/>
      <c r="N27" s="123"/>
      <c r="O27" s="123"/>
      <c r="P27" s="123"/>
      <c r="Q27" s="123"/>
      <c r="R27" s="116"/>
    </row>
    <row r="28" spans="2:20">
      <c r="B28" s="116"/>
      <c r="C28" s="116"/>
      <c r="D28" s="121" t="s">
        <v>215</v>
      </c>
      <c r="E28" s="122"/>
      <c r="F28" s="122"/>
      <c r="G28" s="122"/>
      <c r="H28" s="122"/>
      <c r="I28" s="122"/>
      <c r="J28" s="122"/>
      <c r="K28" s="122"/>
      <c r="L28" s="122"/>
      <c r="M28" s="122"/>
      <c r="N28" s="123"/>
      <c r="O28" s="123"/>
      <c r="P28" s="123"/>
      <c r="Q28" s="123"/>
      <c r="R28" s="116"/>
    </row>
    <row r="29" spans="2:20">
      <c r="B29" s="116"/>
      <c r="C29" s="116"/>
      <c r="D29" s="124"/>
      <c r="E29" s="123"/>
      <c r="F29" s="123"/>
      <c r="G29" s="123"/>
      <c r="H29" s="123"/>
      <c r="I29" s="123"/>
      <c r="J29" s="123"/>
      <c r="K29" s="123"/>
      <c r="L29" s="123"/>
      <c r="M29" s="123"/>
      <c r="N29" s="123"/>
      <c r="O29" s="123"/>
      <c r="P29" s="123"/>
      <c r="Q29" s="123"/>
      <c r="R29" s="116"/>
    </row>
    <row r="30" spans="2:20" ht="16.5" customHeight="1">
      <c r="B30" s="116"/>
      <c r="C30" s="116"/>
      <c r="D30" s="124"/>
      <c r="E30" s="123" t="s">
        <v>55</v>
      </c>
      <c r="F30" s="489" t="s">
        <v>199</v>
      </c>
      <c r="G30" s="489"/>
      <c r="H30" s="489"/>
      <c r="I30" s="489"/>
      <c r="J30" s="489"/>
      <c r="K30" s="489"/>
      <c r="L30" s="489"/>
      <c r="M30" s="489"/>
      <c r="N30" s="489"/>
      <c r="O30" s="489"/>
      <c r="P30" s="489"/>
      <c r="Q30" s="489"/>
      <c r="R30" s="334"/>
    </row>
    <row r="31" spans="2:20" ht="29.25" customHeight="1">
      <c r="B31" s="116"/>
      <c r="C31" s="116"/>
      <c r="D31" s="124"/>
      <c r="E31" s="123" t="s">
        <v>55</v>
      </c>
      <c r="F31" s="489" t="s">
        <v>210</v>
      </c>
      <c r="G31" s="489"/>
      <c r="H31" s="489"/>
      <c r="I31" s="489"/>
      <c r="J31" s="489"/>
      <c r="K31" s="489"/>
      <c r="L31" s="489"/>
      <c r="M31" s="489"/>
      <c r="N31" s="489"/>
      <c r="O31" s="489"/>
      <c r="P31" s="489"/>
      <c r="Q31" s="489"/>
      <c r="R31" s="334"/>
      <c r="T31" s="142"/>
    </row>
    <row r="32" spans="2:20" ht="16.5" customHeight="1">
      <c r="B32" s="116"/>
      <c r="C32" s="116"/>
      <c r="D32" s="124"/>
      <c r="E32" s="123" t="s">
        <v>55</v>
      </c>
      <c r="F32" s="489" t="s">
        <v>211</v>
      </c>
      <c r="G32" s="489"/>
      <c r="H32" s="489"/>
      <c r="I32" s="489"/>
      <c r="J32" s="489"/>
      <c r="K32" s="489"/>
      <c r="L32" s="489"/>
      <c r="M32" s="489"/>
      <c r="N32" s="489"/>
      <c r="O32" s="489"/>
      <c r="P32" s="489"/>
      <c r="Q32" s="489"/>
      <c r="R32" s="334"/>
    </row>
    <row r="33" spans="2:18" ht="16.5" customHeight="1">
      <c r="B33" s="116"/>
      <c r="C33" s="116"/>
      <c r="D33" s="124"/>
      <c r="E33" s="123" t="s">
        <v>55</v>
      </c>
      <c r="F33" s="489" t="s">
        <v>212</v>
      </c>
      <c r="G33" s="489"/>
      <c r="H33" s="489"/>
      <c r="I33" s="489"/>
      <c r="J33" s="489"/>
      <c r="K33" s="489"/>
      <c r="L33" s="489"/>
      <c r="M33" s="489"/>
      <c r="N33" s="489"/>
      <c r="O33" s="489"/>
      <c r="P33" s="489"/>
      <c r="Q33" s="489"/>
      <c r="R33" s="334"/>
    </row>
    <row r="34" spans="2:18" ht="16.5" customHeight="1">
      <c r="B34" s="116"/>
      <c r="C34" s="116"/>
      <c r="D34" s="124"/>
      <c r="E34" s="123" t="s">
        <v>55</v>
      </c>
      <c r="F34" s="489" t="s">
        <v>213</v>
      </c>
      <c r="G34" s="489"/>
      <c r="H34" s="489"/>
      <c r="I34" s="489"/>
      <c r="J34" s="489"/>
      <c r="K34" s="489"/>
      <c r="L34" s="489"/>
      <c r="M34" s="489"/>
      <c r="N34" s="489"/>
      <c r="O34" s="489"/>
      <c r="P34" s="489"/>
      <c r="Q34" s="489"/>
      <c r="R34" s="334"/>
    </row>
    <row r="35" spans="2:18" ht="16.5" customHeight="1">
      <c r="B35" s="116"/>
      <c r="C35" s="116"/>
      <c r="D35" s="124"/>
      <c r="E35" s="123" t="s">
        <v>55</v>
      </c>
      <c r="F35" s="489" t="s">
        <v>214</v>
      </c>
      <c r="G35" s="489"/>
      <c r="H35" s="489"/>
      <c r="I35" s="489"/>
      <c r="J35" s="489"/>
      <c r="K35" s="489"/>
      <c r="L35" s="489"/>
      <c r="M35" s="489"/>
      <c r="N35" s="489"/>
      <c r="O35" s="489"/>
      <c r="P35" s="489"/>
      <c r="Q35" s="489"/>
      <c r="R35" s="334"/>
    </row>
    <row r="36" spans="2:18" ht="16.5" customHeight="1">
      <c r="B36" s="116"/>
      <c r="C36" s="116"/>
      <c r="D36" s="124"/>
      <c r="E36" s="123" t="s">
        <v>55</v>
      </c>
      <c r="F36" s="489" t="s">
        <v>179</v>
      </c>
      <c r="G36" s="489"/>
      <c r="H36" s="489"/>
      <c r="I36" s="489"/>
      <c r="J36" s="489"/>
      <c r="K36" s="489"/>
      <c r="L36" s="489"/>
      <c r="M36" s="489"/>
      <c r="N36" s="489"/>
      <c r="O36" s="489"/>
      <c r="P36" s="489"/>
      <c r="Q36" s="489"/>
      <c r="R36" s="334"/>
    </row>
    <row r="37" spans="2:18" ht="43.5" customHeight="1">
      <c r="B37" s="116"/>
      <c r="C37" s="116"/>
      <c r="D37" s="117"/>
      <c r="E37" s="123" t="s">
        <v>55</v>
      </c>
      <c r="F37" s="489" t="s">
        <v>87</v>
      </c>
      <c r="G37" s="489"/>
      <c r="H37" s="489"/>
      <c r="I37" s="489"/>
      <c r="J37" s="489"/>
      <c r="K37" s="489"/>
      <c r="L37" s="489"/>
      <c r="M37" s="489"/>
      <c r="N37" s="489"/>
      <c r="O37" s="489"/>
      <c r="P37" s="489"/>
      <c r="Q37" s="489"/>
      <c r="R37" s="116"/>
    </row>
    <row r="38" spans="2:18">
      <c r="B38" s="116"/>
      <c r="C38" s="116"/>
      <c r="D38" s="117"/>
      <c r="E38" s="116"/>
      <c r="F38" s="493"/>
      <c r="G38" s="493"/>
      <c r="H38" s="493"/>
      <c r="I38" s="493"/>
      <c r="J38" s="493"/>
      <c r="K38" s="493"/>
      <c r="L38" s="493"/>
      <c r="M38" s="493"/>
      <c r="N38" s="493"/>
      <c r="O38" s="493"/>
      <c r="P38" s="493"/>
      <c r="Q38" s="493"/>
      <c r="R38" s="116"/>
    </row>
    <row r="39" spans="2:18">
      <c r="B39" s="116"/>
      <c r="C39" s="116"/>
      <c r="D39" s="117"/>
      <c r="E39" s="116"/>
      <c r="F39" s="116"/>
      <c r="G39" s="116"/>
      <c r="H39" s="116"/>
      <c r="I39" s="116"/>
      <c r="J39" s="116"/>
      <c r="K39" s="116"/>
      <c r="L39" s="116"/>
      <c r="M39" s="116"/>
      <c r="N39" s="116"/>
      <c r="O39" s="116"/>
      <c r="P39" s="116"/>
      <c r="Q39" s="116"/>
      <c r="R39" s="116"/>
    </row>
    <row r="40" spans="2:18">
      <c r="B40" s="116"/>
      <c r="C40" s="116"/>
      <c r="D40" s="121" t="s">
        <v>63</v>
      </c>
      <c r="E40" s="116"/>
      <c r="F40" s="116"/>
      <c r="G40" s="116"/>
      <c r="H40" s="116"/>
      <c r="I40" s="116"/>
      <c r="J40" s="116"/>
      <c r="K40" s="116"/>
      <c r="L40" s="116"/>
      <c r="M40" s="116"/>
      <c r="N40" s="116"/>
      <c r="O40" s="116"/>
      <c r="P40" s="116"/>
      <c r="Q40" s="116"/>
      <c r="R40" s="116"/>
    </row>
    <row r="41" spans="2:18">
      <c r="B41" s="116"/>
      <c r="C41" s="116"/>
      <c r="D41" s="117"/>
      <c r="E41" s="116"/>
      <c r="F41" s="116"/>
      <c r="G41" s="116"/>
      <c r="H41" s="116"/>
      <c r="I41" s="116"/>
      <c r="J41" s="116"/>
      <c r="K41" s="116"/>
      <c r="L41" s="116"/>
      <c r="M41" s="116"/>
      <c r="N41" s="116"/>
      <c r="O41" s="116"/>
      <c r="P41" s="116"/>
      <c r="Q41" s="116"/>
      <c r="R41" s="116"/>
    </row>
    <row r="42" spans="2:18">
      <c r="B42" s="116"/>
      <c r="C42" s="116"/>
      <c r="D42" s="117"/>
      <c r="E42" s="489" t="s">
        <v>239</v>
      </c>
      <c r="F42" s="489"/>
      <c r="G42" s="489"/>
      <c r="H42" s="489"/>
      <c r="I42" s="489"/>
      <c r="J42" s="489"/>
      <c r="K42" s="489"/>
      <c r="L42" s="489"/>
      <c r="M42" s="489"/>
      <c r="N42" s="489"/>
      <c r="O42" s="489"/>
      <c r="P42" s="489"/>
      <c r="Q42" s="489"/>
      <c r="R42" s="116"/>
    </row>
    <row r="43" spans="2:18">
      <c r="B43" s="116"/>
      <c r="C43" s="116"/>
      <c r="D43" s="117"/>
      <c r="E43" s="489" t="s">
        <v>240</v>
      </c>
      <c r="F43" s="489"/>
      <c r="G43" s="489"/>
      <c r="H43" s="489"/>
      <c r="I43" s="489"/>
      <c r="J43" s="489"/>
      <c r="K43" s="489"/>
      <c r="L43" s="489"/>
      <c r="M43" s="489"/>
      <c r="N43" s="489"/>
      <c r="O43" s="489"/>
      <c r="P43" s="489"/>
      <c r="Q43" s="489"/>
      <c r="R43" s="116"/>
    </row>
    <row r="44" spans="2:18" ht="24.75" customHeight="1">
      <c r="B44" s="116"/>
      <c r="C44" s="116"/>
      <c r="D44" s="117"/>
      <c r="E44" s="489" t="s">
        <v>181</v>
      </c>
      <c r="F44" s="489"/>
      <c r="G44" s="489"/>
      <c r="H44" s="489"/>
      <c r="I44" s="489"/>
      <c r="J44" s="489"/>
      <c r="K44" s="489"/>
      <c r="L44" s="489"/>
      <c r="M44" s="489"/>
      <c r="N44" s="489"/>
      <c r="O44" s="489"/>
      <c r="P44" s="489"/>
      <c r="Q44" s="489"/>
      <c r="R44" s="116"/>
    </row>
    <row r="45" spans="2:18" ht="26.25" customHeight="1">
      <c r="B45" s="116"/>
      <c r="C45" s="116"/>
      <c r="D45" s="124"/>
      <c r="E45" s="123" t="s">
        <v>55</v>
      </c>
      <c r="F45" s="489" t="s">
        <v>180</v>
      </c>
      <c r="G45" s="489"/>
      <c r="H45" s="489"/>
      <c r="I45" s="489"/>
      <c r="J45" s="489"/>
      <c r="K45" s="489"/>
      <c r="L45" s="489"/>
      <c r="M45" s="489"/>
      <c r="N45" s="489"/>
      <c r="O45" s="489"/>
      <c r="P45" s="489"/>
      <c r="Q45" s="489"/>
      <c r="R45" s="334"/>
    </row>
    <row r="46" spans="2:18" ht="16.5" customHeight="1">
      <c r="B46" s="116"/>
      <c r="C46" s="116"/>
      <c r="D46" s="124"/>
      <c r="E46" s="123" t="s">
        <v>55</v>
      </c>
      <c r="F46" s="489" t="s">
        <v>182</v>
      </c>
      <c r="G46" s="489"/>
      <c r="H46" s="489"/>
      <c r="I46" s="489"/>
      <c r="J46" s="489"/>
      <c r="K46" s="489"/>
      <c r="L46" s="489"/>
      <c r="M46" s="489"/>
      <c r="N46" s="489"/>
      <c r="O46" s="489"/>
      <c r="P46" s="489"/>
      <c r="Q46" s="489"/>
      <c r="R46" s="334"/>
    </row>
    <row r="47" spans="2:18" ht="16.5" customHeight="1">
      <c r="B47" s="116"/>
      <c r="C47" s="116"/>
      <c r="D47" s="124"/>
      <c r="E47" s="123" t="s">
        <v>55</v>
      </c>
      <c r="F47" s="489" t="s">
        <v>183</v>
      </c>
      <c r="G47" s="489"/>
      <c r="H47" s="489"/>
      <c r="I47" s="489"/>
      <c r="J47" s="489"/>
      <c r="K47" s="489"/>
      <c r="L47" s="489"/>
      <c r="M47" s="489"/>
      <c r="N47" s="489"/>
      <c r="O47" s="489"/>
      <c r="P47" s="489"/>
      <c r="Q47" s="489"/>
      <c r="R47" s="334"/>
    </row>
    <row r="48" spans="2:18" ht="16.5" customHeight="1">
      <c r="B48" s="116"/>
      <c r="C48" s="116"/>
      <c r="D48" s="124"/>
      <c r="E48" s="123" t="s">
        <v>55</v>
      </c>
      <c r="F48" s="489" t="s">
        <v>185</v>
      </c>
      <c r="G48" s="489"/>
      <c r="H48" s="489"/>
      <c r="I48" s="489"/>
      <c r="J48" s="489"/>
      <c r="K48" s="489"/>
      <c r="L48" s="489"/>
      <c r="M48" s="489"/>
      <c r="N48" s="489"/>
      <c r="O48" s="489"/>
      <c r="P48" s="489"/>
      <c r="Q48" s="489"/>
      <c r="R48" s="334"/>
    </row>
    <row r="49" spans="2:20" ht="16.5" customHeight="1">
      <c r="B49" s="116"/>
      <c r="C49" s="116"/>
      <c r="D49" s="124"/>
      <c r="E49" s="123" t="s">
        <v>55</v>
      </c>
      <c r="F49" s="489" t="s">
        <v>184</v>
      </c>
      <c r="G49" s="489"/>
      <c r="H49" s="489"/>
      <c r="I49" s="489"/>
      <c r="J49" s="489"/>
      <c r="K49" s="489"/>
      <c r="L49" s="489"/>
      <c r="M49" s="489"/>
      <c r="N49" s="489"/>
      <c r="O49" s="489"/>
      <c r="P49" s="489"/>
      <c r="Q49" s="489"/>
      <c r="R49" s="334"/>
    </row>
    <row r="50" spans="2:20">
      <c r="B50" s="116"/>
      <c r="C50" s="116"/>
      <c r="D50" s="117"/>
      <c r="E50" s="116"/>
      <c r="F50" s="116"/>
      <c r="G50" s="116"/>
      <c r="H50" s="116"/>
      <c r="I50" s="116"/>
      <c r="J50" s="116"/>
      <c r="K50" s="116"/>
      <c r="L50" s="116"/>
      <c r="M50" s="116"/>
      <c r="N50" s="116"/>
      <c r="O50" s="116"/>
      <c r="P50" s="116"/>
      <c r="Q50" s="116"/>
      <c r="R50" s="116"/>
    </row>
    <row r="51" spans="2:20">
      <c r="B51" s="116"/>
      <c r="C51" s="116"/>
      <c r="D51" s="117"/>
      <c r="E51" s="116"/>
      <c r="F51" s="116"/>
      <c r="G51" s="116"/>
      <c r="H51" s="116"/>
      <c r="I51" s="116"/>
      <c r="J51" s="116"/>
      <c r="K51" s="116"/>
      <c r="L51" s="116"/>
      <c r="M51" s="116"/>
      <c r="N51" s="116"/>
      <c r="O51" s="116"/>
      <c r="P51" s="116"/>
      <c r="Q51" s="116"/>
      <c r="R51" s="116"/>
    </row>
    <row r="52" spans="2:20">
      <c r="B52" s="116"/>
      <c r="C52" s="116"/>
      <c r="D52" s="121" t="s">
        <v>62</v>
      </c>
      <c r="E52" s="116"/>
      <c r="F52" s="116"/>
      <c r="G52" s="116"/>
      <c r="H52" s="116"/>
      <c r="I52" s="116"/>
      <c r="J52" s="116"/>
      <c r="K52" s="116"/>
      <c r="L52" s="116"/>
      <c r="M52" s="116"/>
      <c r="N52" s="116"/>
      <c r="O52" s="116"/>
      <c r="P52" s="116"/>
      <c r="Q52" s="116"/>
      <c r="R52" s="116"/>
    </row>
    <row r="53" spans="2:20">
      <c r="B53" s="116"/>
      <c r="C53" s="116"/>
      <c r="D53" s="117"/>
      <c r="E53" s="116"/>
      <c r="F53" s="116"/>
      <c r="G53" s="116"/>
      <c r="H53" s="116"/>
      <c r="I53" s="116"/>
      <c r="J53" s="116"/>
      <c r="K53" s="116"/>
      <c r="L53" s="116"/>
      <c r="M53" s="116"/>
      <c r="N53" s="116"/>
      <c r="O53" s="116"/>
      <c r="P53" s="116"/>
      <c r="Q53" s="116"/>
      <c r="R53" s="116"/>
    </row>
    <row r="54" spans="2:20" ht="24" customHeight="1">
      <c r="B54" s="116"/>
      <c r="C54" s="116"/>
      <c r="D54" s="117"/>
      <c r="E54" s="494" t="s">
        <v>85</v>
      </c>
      <c r="F54" s="494"/>
      <c r="G54" s="494"/>
      <c r="H54" s="494"/>
      <c r="I54" s="494"/>
      <c r="J54" s="494"/>
      <c r="K54" s="494"/>
      <c r="L54" s="494"/>
      <c r="M54" s="494"/>
      <c r="N54" s="494"/>
      <c r="O54" s="494"/>
      <c r="P54" s="494"/>
      <c r="Q54" s="494"/>
      <c r="R54" s="116"/>
      <c r="T54" s="142"/>
    </row>
    <row r="55" spans="2:20" ht="59.25" customHeight="1">
      <c r="B55" s="116"/>
      <c r="C55" s="116"/>
      <c r="D55" s="117"/>
      <c r="E55" s="123" t="s">
        <v>55</v>
      </c>
      <c r="F55" s="489" t="s">
        <v>82</v>
      </c>
      <c r="G55" s="489"/>
      <c r="H55" s="489"/>
      <c r="I55" s="489"/>
      <c r="J55" s="489"/>
      <c r="K55" s="489"/>
      <c r="L55" s="489"/>
      <c r="M55" s="489"/>
      <c r="N55" s="489"/>
      <c r="O55" s="489"/>
      <c r="P55" s="489"/>
      <c r="Q55" s="489"/>
      <c r="R55" s="116"/>
    </row>
    <row r="56" spans="2:20" ht="52.5" customHeight="1">
      <c r="B56" s="116"/>
      <c r="C56" s="116"/>
      <c r="D56" s="117"/>
      <c r="E56" s="123" t="s">
        <v>55</v>
      </c>
      <c r="F56" s="489" t="s">
        <v>186</v>
      </c>
      <c r="G56" s="489"/>
      <c r="H56" s="489"/>
      <c r="I56" s="489"/>
      <c r="J56" s="489"/>
      <c r="K56" s="489"/>
      <c r="L56" s="489"/>
      <c r="M56" s="489"/>
      <c r="N56" s="489"/>
      <c r="O56" s="489"/>
      <c r="P56" s="489"/>
      <c r="Q56" s="489"/>
      <c r="R56" s="116"/>
    </row>
    <row r="57" spans="2:20">
      <c r="B57" s="116"/>
      <c r="C57" s="116"/>
      <c r="D57" s="117"/>
      <c r="E57" s="123" t="s">
        <v>55</v>
      </c>
      <c r="F57" s="489" t="s">
        <v>77</v>
      </c>
      <c r="G57" s="489"/>
      <c r="H57" s="489"/>
      <c r="I57" s="489"/>
      <c r="J57" s="489"/>
      <c r="K57" s="489"/>
      <c r="L57" s="489"/>
      <c r="M57" s="489"/>
      <c r="N57" s="489"/>
      <c r="O57" s="489"/>
      <c r="P57" s="489"/>
      <c r="Q57" s="489"/>
      <c r="R57" s="116"/>
    </row>
    <row r="58" spans="2:20">
      <c r="B58" s="116"/>
      <c r="C58" s="116"/>
      <c r="D58" s="117"/>
      <c r="E58" s="123"/>
      <c r="F58" s="495" t="s">
        <v>84</v>
      </c>
      <c r="G58" s="489"/>
      <c r="H58" s="489"/>
      <c r="I58" s="489"/>
      <c r="J58" s="489"/>
      <c r="K58" s="489"/>
      <c r="L58" s="489"/>
      <c r="M58" s="489"/>
      <c r="N58" s="489"/>
      <c r="O58" s="489"/>
      <c r="P58" s="489"/>
      <c r="Q58" s="489"/>
      <c r="R58" s="116"/>
    </row>
    <row r="59" spans="2:20" ht="21" customHeight="1">
      <c r="B59" s="116"/>
      <c r="C59" s="116"/>
      <c r="D59" s="117"/>
      <c r="E59" s="123"/>
      <c r="F59" s="495" t="s">
        <v>83</v>
      </c>
      <c r="G59" s="489"/>
      <c r="H59" s="489"/>
      <c r="I59" s="489"/>
      <c r="J59" s="489"/>
      <c r="K59" s="489"/>
      <c r="L59" s="489"/>
      <c r="M59" s="489"/>
      <c r="N59" s="489"/>
      <c r="O59" s="489"/>
      <c r="P59" s="489"/>
      <c r="Q59" s="489"/>
      <c r="R59" s="116"/>
    </row>
    <row r="60" spans="2:20">
      <c r="B60" s="116"/>
      <c r="C60" s="116"/>
      <c r="D60" s="117"/>
      <c r="E60" s="123" t="s">
        <v>55</v>
      </c>
      <c r="F60" s="489" t="s">
        <v>78</v>
      </c>
      <c r="G60" s="489"/>
      <c r="H60" s="489"/>
      <c r="I60" s="489"/>
      <c r="J60" s="489"/>
      <c r="K60" s="489"/>
      <c r="L60" s="489"/>
      <c r="M60" s="489"/>
      <c r="N60" s="489"/>
      <c r="O60" s="489"/>
      <c r="P60" s="489"/>
      <c r="Q60" s="489"/>
      <c r="R60" s="116"/>
    </row>
    <row r="61" spans="2:20">
      <c r="B61" s="116"/>
      <c r="C61" s="116"/>
      <c r="D61" s="117"/>
      <c r="E61" s="123"/>
      <c r="F61" s="489" t="s">
        <v>79</v>
      </c>
      <c r="G61" s="489"/>
      <c r="H61" s="489"/>
      <c r="I61" s="489"/>
      <c r="J61" s="489"/>
      <c r="K61" s="489"/>
      <c r="L61" s="489"/>
      <c r="M61" s="489"/>
      <c r="N61" s="489"/>
      <c r="O61" s="489"/>
      <c r="P61" s="489"/>
      <c r="Q61" s="489"/>
      <c r="R61" s="116"/>
    </row>
    <row r="62" spans="2:20" ht="21" customHeight="1">
      <c r="B62" s="116"/>
      <c r="C62" s="116"/>
      <c r="D62" s="117"/>
      <c r="E62" s="123"/>
      <c r="F62" s="489" t="s">
        <v>80</v>
      </c>
      <c r="G62" s="489"/>
      <c r="H62" s="489"/>
      <c r="I62" s="489"/>
      <c r="J62" s="489"/>
      <c r="K62" s="489"/>
      <c r="L62" s="489"/>
      <c r="M62" s="489"/>
      <c r="N62" s="489"/>
      <c r="O62" s="489"/>
      <c r="P62" s="489"/>
      <c r="Q62" s="489"/>
      <c r="R62" s="116"/>
    </row>
    <row r="63" spans="2:20" ht="48" customHeight="1">
      <c r="B63" s="116"/>
      <c r="C63" s="116"/>
      <c r="D63" s="117"/>
      <c r="E63" s="123" t="s">
        <v>55</v>
      </c>
      <c r="F63" s="489" t="s">
        <v>86</v>
      </c>
      <c r="G63" s="489"/>
      <c r="H63" s="489"/>
      <c r="I63" s="489"/>
      <c r="J63" s="489"/>
      <c r="K63" s="489"/>
      <c r="L63" s="489"/>
      <c r="M63" s="489"/>
      <c r="N63" s="489"/>
      <c r="O63" s="489"/>
      <c r="P63" s="489"/>
      <c r="Q63" s="489"/>
      <c r="R63" s="116"/>
    </row>
    <row r="64" spans="2:20" ht="40.5" customHeight="1">
      <c r="B64" s="116"/>
      <c r="C64" s="116"/>
      <c r="D64" s="117"/>
      <c r="E64" s="123" t="s">
        <v>55</v>
      </c>
      <c r="F64" s="489" t="s">
        <v>81</v>
      </c>
      <c r="G64" s="489"/>
      <c r="H64" s="489"/>
      <c r="I64" s="489"/>
      <c r="J64" s="489"/>
      <c r="K64" s="489"/>
      <c r="L64" s="489"/>
      <c r="M64" s="489"/>
      <c r="N64" s="489"/>
      <c r="O64" s="489"/>
      <c r="P64" s="489"/>
      <c r="Q64" s="489"/>
      <c r="R64" s="116"/>
    </row>
    <row r="65" spans="2:18">
      <c r="B65" s="116"/>
      <c r="C65" s="116"/>
      <c r="D65" s="117"/>
      <c r="E65" s="123"/>
      <c r="F65" s="332"/>
      <c r="G65" s="332"/>
      <c r="H65" s="332"/>
      <c r="I65" s="332"/>
      <c r="J65" s="332"/>
      <c r="K65" s="332"/>
      <c r="L65" s="332"/>
      <c r="M65" s="332"/>
      <c r="N65" s="332"/>
      <c r="O65" s="332"/>
      <c r="P65" s="332"/>
      <c r="Q65" s="332"/>
      <c r="R65" s="116"/>
    </row>
    <row r="66" spans="2:18">
      <c r="B66" s="116"/>
      <c r="C66" s="116"/>
      <c r="D66" s="117"/>
      <c r="E66" s="116"/>
      <c r="F66" s="116"/>
      <c r="G66" s="116"/>
      <c r="H66" s="116"/>
      <c r="I66" s="116"/>
      <c r="J66" s="116"/>
      <c r="K66" s="116"/>
      <c r="L66" s="116"/>
      <c r="M66" s="116"/>
      <c r="N66" s="116"/>
      <c r="O66" s="116"/>
      <c r="P66" s="116"/>
      <c r="Q66" s="116"/>
      <c r="R66" s="116"/>
    </row>
    <row r="67" spans="2:18">
      <c r="B67" s="116"/>
      <c r="C67" s="116"/>
      <c r="D67" s="121" t="s">
        <v>69</v>
      </c>
      <c r="E67" s="116"/>
      <c r="F67" s="116"/>
      <c r="G67" s="116"/>
      <c r="H67" s="116"/>
      <c r="I67" s="116"/>
      <c r="J67" s="116"/>
      <c r="K67" s="116"/>
      <c r="L67" s="116"/>
      <c r="M67" s="116"/>
      <c r="N67" s="116"/>
      <c r="O67" s="116"/>
      <c r="P67" s="116"/>
      <c r="Q67" s="116"/>
      <c r="R67" s="116"/>
    </row>
    <row r="68" spans="2:18">
      <c r="B68" s="116"/>
      <c r="C68" s="116"/>
      <c r="D68" s="117"/>
      <c r="E68" s="116"/>
      <c r="F68" s="116"/>
      <c r="G68" s="116"/>
      <c r="H68" s="116"/>
      <c r="I68" s="116"/>
      <c r="J68" s="116"/>
      <c r="K68" s="116"/>
      <c r="L68" s="116"/>
      <c r="M68" s="116"/>
      <c r="N68" s="116"/>
      <c r="O68" s="116"/>
      <c r="P68" s="116"/>
      <c r="Q68" s="116"/>
      <c r="R68" s="116"/>
    </row>
    <row r="69" spans="2:18" ht="24" customHeight="1">
      <c r="B69" s="116"/>
      <c r="C69" s="116"/>
      <c r="D69" s="117"/>
      <c r="E69" s="489" t="s">
        <v>187</v>
      </c>
      <c r="F69" s="489"/>
      <c r="G69" s="489"/>
      <c r="H69" s="489"/>
      <c r="I69" s="489"/>
      <c r="J69" s="489"/>
      <c r="K69" s="489"/>
      <c r="L69" s="489"/>
      <c r="M69" s="489"/>
      <c r="N69" s="489"/>
      <c r="O69" s="489"/>
      <c r="P69" s="489"/>
      <c r="Q69" s="489"/>
      <c r="R69" s="116"/>
    </row>
    <row r="70" spans="2:18">
      <c r="B70" s="116"/>
      <c r="C70" s="116"/>
      <c r="D70" s="117"/>
      <c r="E70" s="116"/>
      <c r="F70" s="116"/>
      <c r="G70" s="116"/>
      <c r="H70" s="116"/>
      <c r="I70" s="116"/>
      <c r="J70" s="116"/>
      <c r="K70" s="116"/>
      <c r="L70" s="116"/>
      <c r="M70" s="116"/>
      <c r="N70" s="116"/>
      <c r="O70" s="116"/>
      <c r="P70" s="116"/>
      <c r="Q70" s="116"/>
      <c r="R70" s="116"/>
    </row>
    <row r="71" spans="2:18">
      <c r="B71" s="116"/>
      <c r="C71" s="116"/>
      <c r="D71" s="117"/>
      <c r="E71" s="116"/>
      <c r="F71" s="116"/>
      <c r="G71" s="116"/>
      <c r="H71" s="116"/>
      <c r="I71" s="116"/>
      <c r="J71" s="116"/>
      <c r="K71" s="116"/>
      <c r="L71" s="116"/>
      <c r="M71" s="116"/>
      <c r="N71" s="116"/>
      <c r="O71" s="116"/>
      <c r="P71" s="116"/>
      <c r="Q71" s="116"/>
      <c r="R71" s="116"/>
    </row>
    <row r="72" spans="2:18">
      <c r="B72" s="116"/>
      <c r="C72" s="116"/>
      <c r="D72" s="121" t="s">
        <v>188</v>
      </c>
      <c r="E72" s="116"/>
      <c r="F72" s="116"/>
      <c r="G72" s="116"/>
      <c r="H72" s="116"/>
      <c r="I72" s="116"/>
      <c r="J72" s="116"/>
      <c r="K72" s="116"/>
      <c r="L72" s="116"/>
      <c r="M72" s="116"/>
      <c r="N72" s="116"/>
      <c r="O72" s="116"/>
      <c r="P72" s="116"/>
      <c r="Q72" s="116"/>
      <c r="R72" s="116"/>
    </row>
    <row r="73" spans="2:18">
      <c r="B73" s="116"/>
      <c r="C73" s="116"/>
      <c r="D73" s="117"/>
      <c r="E73" s="116"/>
      <c r="F73" s="116"/>
      <c r="G73" s="116"/>
      <c r="H73" s="116"/>
      <c r="I73" s="116"/>
      <c r="J73" s="116"/>
      <c r="K73" s="116"/>
      <c r="L73" s="116"/>
      <c r="M73" s="116"/>
      <c r="N73" s="116"/>
      <c r="O73" s="116"/>
      <c r="P73" s="116"/>
      <c r="Q73" s="116"/>
      <c r="R73" s="116"/>
    </row>
    <row r="74" spans="2:18" ht="53.25" customHeight="1">
      <c r="B74" s="116"/>
      <c r="C74" s="116"/>
      <c r="D74" s="117"/>
      <c r="E74" s="489" t="s">
        <v>286</v>
      </c>
      <c r="F74" s="489"/>
      <c r="G74" s="489"/>
      <c r="H74" s="489"/>
      <c r="I74" s="489"/>
      <c r="J74" s="489"/>
      <c r="K74" s="489"/>
      <c r="L74" s="489"/>
      <c r="M74" s="489"/>
      <c r="N74" s="489"/>
      <c r="O74" s="489"/>
      <c r="P74" s="489"/>
      <c r="Q74" s="489"/>
      <c r="R74" s="116"/>
    </row>
    <row r="75" spans="2:18">
      <c r="B75" s="116"/>
      <c r="C75" s="116"/>
      <c r="D75" s="117"/>
      <c r="E75" s="116"/>
      <c r="F75" s="116"/>
      <c r="G75" s="116"/>
      <c r="H75" s="116"/>
      <c r="I75" s="116"/>
      <c r="J75" s="116"/>
      <c r="K75" s="116"/>
      <c r="L75" s="116"/>
      <c r="M75" s="116"/>
      <c r="N75" s="116"/>
      <c r="O75" s="116"/>
      <c r="P75" s="116"/>
      <c r="Q75" s="116"/>
      <c r="R75" s="116"/>
    </row>
    <row r="76" spans="2:18">
      <c r="B76" s="116"/>
      <c r="C76" s="116"/>
      <c r="D76" s="117"/>
      <c r="E76" s="116"/>
      <c r="F76" s="116"/>
      <c r="G76" s="116"/>
      <c r="H76" s="116"/>
      <c r="I76" s="116"/>
      <c r="J76" s="116"/>
      <c r="K76" s="116"/>
      <c r="L76" s="116"/>
      <c r="M76" s="116"/>
      <c r="N76" s="116"/>
      <c r="O76" s="116"/>
      <c r="P76" s="116"/>
      <c r="Q76" s="116"/>
      <c r="R76" s="116"/>
    </row>
    <row r="77" spans="2:18">
      <c r="B77" s="116"/>
      <c r="C77" s="116"/>
      <c r="D77" s="121" t="s">
        <v>70</v>
      </c>
      <c r="E77" s="116"/>
      <c r="F77" s="116"/>
      <c r="G77" s="116"/>
      <c r="H77" s="116"/>
      <c r="I77" s="116"/>
      <c r="J77" s="116"/>
      <c r="K77" s="116"/>
      <c r="L77" s="116"/>
      <c r="M77" s="116"/>
      <c r="N77" s="116"/>
      <c r="O77" s="116"/>
      <c r="P77" s="116"/>
      <c r="Q77" s="116"/>
      <c r="R77" s="116"/>
    </row>
    <row r="78" spans="2:18">
      <c r="B78" s="116"/>
      <c r="C78" s="116"/>
      <c r="D78" s="117"/>
      <c r="E78" s="116"/>
      <c r="F78" s="116"/>
      <c r="G78" s="116"/>
      <c r="H78" s="116"/>
      <c r="I78" s="116"/>
      <c r="J78" s="116"/>
      <c r="K78" s="116"/>
      <c r="L78" s="116"/>
      <c r="M78" s="116"/>
      <c r="N78" s="116"/>
      <c r="O78" s="116"/>
      <c r="P78" s="116"/>
      <c r="Q78" s="116"/>
      <c r="R78" s="116"/>
    </row>
    <row r="79" spans="2:18" ht="39" customHeight="1">
      <c r="B79" s="116"/>
      <c r="C79" s="116"/>
      <c r="D79" s="117"/>
      <c r="E79" s="489" t="s">
        <v>189</v>
      </c>
      <c r="F79" s="489"/>
      <c r="G79" s="489"/>
      <c r="H79" s="489"/>
      <c r="I79" s="489"/>
      <c r="J79" s="489"/>
      <c r="K79" s="489"/>
      <c r="L79" s="489"/>
      <c r="M79" s="489"/>
      <c r="N79" s="489"/>
      <c r="O79" s="489"/>
      <c r="P79" s="489"/>
      <c r="Q79" s="489"/>
      <c r="R79" s="116"/>
    </row>
    <row r="80" spans="2:18">
      <c r="B80" s="116"/>
      <c r="C80" s="116"/>
      <c r="D80" s="117"/>
      <c r="E80" s="116"/>
      <c r="F80" s="116"/>
      <c r="G80" s="116"/>
      <c r="H80" s="116"/>
      <c r="I80" s="116"/>
      <c r="J80" s="116"/>
      <c r="K80" s="116"/>
      <c r="L80" s="116"/>
      <c r="M80" s="116"/>
      <c r="N80" s="116"/>
      <c r="O80" s="116"/>
      <c r="P80" s="116"/>
      <c r="Q80" s="116"/>
      <c r="R80" s="116"/>
    </row>
    <row r="81" spans="2:18">
      <c r="B81" s="116"/>
      <c r="C81" s="116"/>
      <c r="D81" s="117"/>
      <c r="E81" s="116"/>
      <c r="F81" s="116"/>
      <c r="G81" s="116"/>
      <c r="H81" s="116"/>
      <c r="I81" s="116"/>
      <c r="J81" s="116"/>
      <c r="K81" s="116"/>
      <c r="L81" s="116"/>
      <c r="M81" s="116"/>
      <c r="N81" s="116"/>
      <c r="O81" s="116"/>
      <c r="P81" s="116"/>
      <c r="Q81" s="116"/>
      <c r="R81" s="116"/>
    </row>
    <row r="82" spans="2:18">
      <c r="B82" s="116"/>
      <c r="C82" s="116"/>
      <c r="D82" s="117"/>
      <c r="E82" s="116"/>
      <c r="F82" s="116"/>
      <c r="G82" s="116"/>
      <c r="H82" s="116"/>
      <c r="I82" s="116"/>
      <c r="J82" s="116"/>
      <c r="K82" s="116"/>
      <c r="L82" s="116"/>
      <c r="M82" s="116"/>
      <c r="N82" s="116"/>
      <c r="O82" s="116"/>
      <c r="P82" s="116"/>
      <c r="Q82" s="116"/>
      <c r="R82" s="116"/>
    </row>
  </sheetData>
  <mergeCells count="35">
    <mergeCell ref="F63:Q63"/>
    <mergeCell ref="F64:Q64"/>
    <mergeCell ref="E69:Q69"/>
    <mergeCell ref="E74:Q74"/>
    <mergeCell ref="E79:Q79"/>
    <mergeCell ref="F62:Q62"/>
    <mergeCell ref="F47:Q47"/>
    <mergeCell ref="F48:Q48"/>
    <mergeCell ref="F49:Q49"/>
    <mergeCell ref="E54:Q54"/>
    <mergeCell ref="F55:Q55"/>
    <mergeCell ref="F56:Q56"/>
    <mergeCell ref="F57:Q57"/>
    <mergeCell ref="F58:Q58"/>
    <mergeCell ref="F59:Q59"/>
    <mergeCell ref="F60:Q60"/>
    <mergeCell ref="F61:Q61"/>
    <mergeCell ref="F46:Q46"/>
    <mergeCell ref="F32:Q32"/>
    <mergeCell ref="F33:Q33"/>
    <mergeCell ref="F34:Q34"/>
    <mergeCell ref="F35:Q35"/>
    <mergeCell ref="F36:Q36"/>
    <mergeCell ref="F37:Q37"/>
    <mergeCell ref="F38:Q38"/>
    <mergeCell ref="E42:Q42"/>
    <mergeCell ref="E43:Q43"/>
    <mergeCell ref="E44:Q44"/>
    <mergeCell ref="F45:Q45"/>
    <mergeCell ref="F31:Q31"/>
    <mergeCell ref="D6:Q6"/>
    <mergeCell ref="D7:Q7"/>
    <mergeCell ref="H11:N14"/>
    <mergeCell ref="N15:Q17"/>
    <mergeCell ref="F30:Q30"/>
  </mergeCells>
  <pageMargins left="0.39370078740157483" right="0.39370078740157483" top="0.39370078740157483" bottom="0.39370078740157483" header="0.31496062992125984" footer="0.31496062992125984"/>
  <pageSetup paperSize="9" scale="91"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99"/>
  <sheetViews>
    <sheetView showGridLines="0" tabSelected="1" topLeftCell="A18" zoomScale="145" zoomScaleNormal="145" workbookViewId="0">
      <selection activeCell="G23" sqref="G23:P23"/>
    </sheetView>
  </sheetViews>
  <sheetFormatPr defaultColWidth="9.33203125" defaultRowHeight="10.5"/>
  <cols>
    <col min="1" max="2" width="2.83203125" customWidth="1"/>
    <col min="3" max="3" width="3.5" style="15" customWidth="1"/>
    <col min="4" max="4" width="3.5" customWidth="1"/>
    <col min="7" max="7" width="11.83203125" bestFit="1" customWidth="1"/>
    <col min="16" max="16" width="10.5" bestFit="1" customWidth="1"/>
    <col min="17" max="17" width="2.83203125" customWidth="1"/>
  </cols>
  <sheetData>
    <row r="1" spans="2:16" ht="9.75" customHeight="1"/>
    <row r="2" spans="2:16" ht="24" customHeight="1">
      <c r="B2" s="14" t="s">
        <v>54</v>
      </c>
      <c r="C2" s="17"/>
      <c r="D2" s="18"/>
      <c r="E2" s="18"/>
      <c r="F2" s="14"/>
      <c r="G2" s="14"/>
      <c r="H2" s="18"/>
      <c r="I2" s="18"/>
      <c r="J2" s="18"/>
      <c r="K2" s="18"/>
      <c r="L2" s="18"/>
      <c r="M2" s="18"/>
      <c r="N2" s="18"/>
      <c r="O2" s="18"/>
      <c r="P2" s="18"/>
    </row>
    <row r="3" spans="2:16">
      <c r="B3" s="151"/>
    </row>
    <row r="4" spans="2:16">
      <c r="B4" s="151"/>
    </row>
    <row r="5" spans="2:16" ht="14.25">
      <c r="B5" s="151"/>
      <c r="C5" s="30" t="s">
        <v>217</v>
      </c>
      <c r="D5" s="18"/>
      <c r="E5" s="18"/>
      <c r="F5" s="18"/>
      <c r="G5" s="18"/>
    </row>
    <row r="6" spans="2:16">
      <c r="B6" s="151"/>
    </row>
    <row r="7" spans="2:16">
      <c r="B7" s="151"/>
      <c r="D7" s="148" t="s">
        <v>176</v>
      </c>
    </row>
    <row r="8" spans="2:16">
      <c r="B8" s="151"/>
    </row>
    <row r="9" spans="2:16" ht="11.25">
      <c r="B9" s="151"/>
      <c r="D9" s="22" t="s">
        <v>57</v>
      </c>
      <c r="E9" s="23"/>
      <c r="F9" s="24"/>
      <c r="G9" s="25" t="s">
        <v>226</v>
      </c>
      <c r="H9" s="25" t="s">
        <v>292</v>
      </c>
      <c r="I9" s="24"/>
      <c r="J9" s="24"/>
      <c r="K9" s="24"/>
    </row>
    <row r="10" spans="2:16" ht="11.25">
      <c r="B10" s="151"/>
      <c r="D10" s="22"/>
      <c r="E10" s="23"/>
      <c r="F10" s="24"/>
      <c r="G10" s="25"/>
      <c r="H10" s="25"/>
      <c r="I10" s="24"/>
      <c r="J10" s="24"/>
      <c r="K10" s="24"/>
    </row>
    <row r="11" spans="2:16" ht="11.25">
      <c r="B11" s="151"/>
      <c r="D11" s="22" t="s">
        <v>204</v>
      </c>
      <c r="E11" s="23"/>
      <c r="F11" s="24"/>
      <c r="G11" s="25" t="s">
        <v>293</v>
      </c>
      <c r="H11" s="25"/>
      <c r="I11" s="24"/>
      <c r="J11" s="24"/>
      <c r="K11" s="24"/>
    </row>
    <row r="12" spans="2:16" ht="11.25">
      <c r="B12" s="151"/>
      <c r="D12" s="22"/>
      <c r="E12" s="23"/>
      <c r="F12" s="24"/>
      <c r="G12" s="24"/>
      <c r="H12" s="24"/>
      <c r="I12" s="24"/>
      <c r="J12" s="24"/>
      <c r="K12" s="24"/>
    </row>
    <row r="13" spans="2:16" ht="11.25">
      <c r="B13" s="151"/>
      <c r="D13" s="22" t="s">
        <v>203</v>
      </c>
      <c r="E13" s="23"/>
      <c r="F13" s="24"/>
      <c r="G13" s="24" t="s">
        <v>294</v>
      </c>
      <c r="H13" s="24"/>
      <c r="I13" s="24"/>
      <c r="J13" s="24"/>
      <c r="K13" s="24"/>
    </row>
    <row r="14" spans="2:16" ht="11.25">
      <c r="B14" s="151"/>
      <c r="D14" s="22"/>
      <c r="E14" s="23" t="s">
        <v>177</v>
      </c>
      <c r="F14" s="35"/>
      <c r="G14" s="35" t="s">
        <v>295</v>
      </c>
      <c r="H14" s="35"/>
      <c r="I14" s="35"/>
      <c r="J14" s="35"/>
      <c r="K14" s="35"/>
    </row>
    <row r="15" spans="2:16" ht="11.25">
      <c r="B15" s="151"/>
      <c r="D15" s="22"/>
      <c r="E15" s="23" t="s">
        <v>207</v>
      </c>
      <c r="F15" s="35"/>
      <c r="G15" s="35" t="s">
        <v>296</v>
      </c>
      <c r="H15" s="35"/>
      <c r="I15" s="35"/>
      <c r="J15" s="35"/>
      <c r="K15" s="35"/>
    </row>
    <row r="16" spans="2:16" ht="11.25">
      <c r="B16" s="151"/>
      <c r="D16" s="22"/>
      <c r="E16" s="23" t="s">
        <v>57</v>
      </c>
      <c r="F16" s="144"/>
      <c r="G16" s="144" t="s">
        <v>297</v>
      </c>
      <c r="H16" s="144"/>
      <c r="I16" s="144"/>
      <c r="J16" s="144"/>
      <c r="K16" s="144"/>
    </row>
    <row r="17" spans="2:21" ht="11.25">
      <c r="B17" s="151"/>
      <c r="D17" s="22"/>
      <c r="E17" s="23" t="s">
        <v>178</v>
      </c>
      <c r="F17" s="35"/>
      <c r="G17" s="337" t="s">
        <v>298</v>
      </c>
      <c r="H17" s="145"/>
      <c r="I17" s="145"/>
      <c r="J17" s="145"/>
      <c r="K17" s="145"/>
      <c r="L17" s="145"/>
      <c r="M17" s="145"/>
      <c r="N17" s="145"/>
      <c r="O17" s="145"/>
      <c r="P17" s="145"/>
    </row>
    <row r="18" spans="2:21" ht="11.25">
      <c r="B18" s="151"/>
      <c r="D18" s="22"/>
      <c r="E18" s="23"/>
      <c r="F18" s="24"/>
      <c r="G18" s="24"/>
      <c r="H18" s="24"/>
      <c r="I18" s="24"/>
      <c r="J18" s="24"/>
      <c r="K18" s="24"/>
    </row>
    <row r="19" spans="2:21" ht="11.25">
      <c r="B19" s="151"/>
      <c r="D19" s="22" t="s">
        <v>68</v>
      </c>
      <c r="E19" s="23"/>
      <c r="F19" s="24"/>
      <c r="G19" s="500">
        <v>42453</v>
      </c>
      <c r="H19" s="500"/>
      <c r="I19" s="500"/>
      <c r="J19" s="500"/>
      <c r="K19" s="500"/>
      <c r="L19" s="500"/>
      <c r="M19" s="500"/>
      <c r="N19" s="500"/>
      <c r="O19" s="500"/>
      <c r="P19" s="500"/>
    </row>
    <row r="20" spans="2:21" ht="11.25">
      <c r="B20" s="151"/>
      <c r="D20" s="22"/>
      <c r="E20" s="23"/>
      <c r="F20" s="24"/>
      <c r="G20" s="24"/>
      <c r="H20" s="24"/>
      <c r="I20" s="24"/>
      <c r="J20" s="24"/>
      <c r="K20" s="24"/>
    </row>
    <row r="21" spans="2:21" ht="16.5" customHeight="1">
      <c r="B21" s="151"/>
      <c r="D21" s="22" t="s">
        <v>216</v>
      </c>
      <c r="E21" s="23"/>
      <c r="F21" s="24"/>
      <c r="G21" s="34"/>
      <c r="H21" s="34"/>
      <c r="I21" s="34"/>
      <c r="J21" s="34"/>
      <c r="K21" s="34"/>
      <c r="L21" s="34"/>
      <c r="M21" s="34"/>
      <c r="N21" s="34"/>
      <c r="O21" s="34"/>
      <c r="P21" s="34"/>
    </row>
    <row r="22" spans="2:21" ht="39.200000000000003" customHeight="1">
      <c r="B22" s="151"/>
      <c r="D22" s="22"/>
      <c r="E22" s="23" t="s">
        <v>66</v>
      </c>
      <c r="F22" s="24"/>
      <c r="G22" s="496" t="s">
        <v>435</v>
      </c>
      <c r="H22" s="496"/>
      <c r="I22" s="496"/>
      <c r="J22" s="496"/>
      <c r="K22" s="496"/>
      <c r="L22" s="496"/>
      <c r="M22" s="496"/>
      <c r="N22" s="496"/>
      <c r="O22" s="496"/>
      <c r="P22" s="496"/>
      <c r="U22" s="111"/>
    </row>
    <row r="23" spans="2:21" ht="11.25">
      <c r="B23" s="151"/>
      <c r="C23" s="22"/>
      <c r="D23" s="23"/>
      <c r="E23" s="23"/>
      <c r="F23" s="24"/>
      <c r="G23" s="496"/>
      <c r="H23" s="496"/>
      <c r="I23" s="496"/>
      <c r="J23" s="496"/>
      <c r="K23" s="496"/>
      <c r="L23" s="496"/>
      <c r="M23" s="496"/>
      <c r="N23" s="496"/>
      <c r="O23" s="496"/>
      <c r="P23" s="496"/>
    </row>
    <row r="24" spans="2:21" ht="11.25">
      <c r="B24" s="151"/>
      <c r="C24" s="22"/>
      <c r="D24" s="23"/>
      <c r="E24" s="23"/>
      <c r="F24" s="24"/>
      <c r="G24" s="24"/>
      <c r="H24" s="24"/>
      <c r="I24" s="24"/>
      <c r="J24" s="24"/>
      <c r="K24" s="24"/>
    </row>
    <row r="25" spans="2:21" ht="14.25">
      <c r="B25" s="151"/>
      <c r="C25" s="30" t="s">
        <v>61</v>
      </c>
      <c r="D25" s="18"/>
      <c r="E25" s="18"/>
      <c r="F25" s="18"/>
      <c r="G25" s="18"/>
      <c r="H25" s="24"/>
      <c r="I25" s="24"/>
      <c r="J25" s="24"/>
      <c r="K25" s="24"/>
    </row>
    <row r="26" spans="2:21" ht="14.25">
      <c r="C26" s="31"/>
      <c r="D26" s="23"/>
      <c r="E26" s="23"/>
      <c r="F26" s="24"/>
      <c r="G26" s="24"/>
      <c r="H26" s="24"/>
      <c r="I26" s="24"/>
      <c r="J26" s="24"/>
      <c r="K26" s="24"/>
    </row>
    <row r="27" spans="2:21" ht="48.75" customHeight="1">
      <c r="C27" s="504" t="s">
        <v>275</v>
      </c>
      <c r="D27" s="504"/>
      <c r="E27" s="504"/>
      <c r="F27" s="504"/>
      <c r="G27" s="504"/>
      <c r="H27" s="504"/>
      <c r="I27" s="504"/>
      <c r="J27" s="504"/>
      <c r="K27" s="504"/>
      <c r="L27" s="504"/>
      <c r="M27" s="504"/>
      <c r="N27" s="504"/>
      <c r="O27" s="504"/>
      <c r="P27" s="504"/>
    </row>
    <row r="28" spans="2:21" ht="30.75" customHeight="1">
      <c r="C28" s="22" t="s">
        <v>55</v>
      </c>
      <c r="D28" s="504" t="s">
        <v>273</v>
      </c>
      <c r="E28" s="504"/>
      <c r="F28" s="504"/>
      <c r="G28" s="504"/>
      <c r="H28" s="504"/>
      <c r="I28" s="504"/>
      <c r="J28" s="504"/>
      <c r="K28" s="504"/>
      <c r="L28" s="504"/>
      <c r="M28" s="504"/>
      <c r="N28" s="504"/>
      <c r="O28" s="504"/>
      <c r="P28" s="504"/>
    </row>
    <row r="29" spans="2:21" ht="30.75" customHeight="1">
      <c r="C29" s="22" t="s">
        <v>55</v>
      </c>
      <c r="D29" s="504" t="s">
        <v>274</v>
      </c>
      <c r="E29" s="504"/>
      <c r="F29" s="504"/>
      <c r="G29" s="504"/>
      <c r="H29" s="504"/>
      <c r="I29" s="504"/>
      <c r="J29" s="504"/>
      <c r="K29" s="504"/>
      <c r="L29" s="504"/>
      <c r="M29" s="504"/>
      <c r="N29" s="504"/>
      <c r="O29" s="504"/>
      <c r="P29" s="504"/>
    </row>
    <row r="30" spans="2:21" ht="14.25">
      <c r="C30" s="31"/>
      <c r="D30" s="23"/>
      <c r="E30" s="23"/>
      <c r="F30" s="145"/>
      <c r="G30" s="145"/>
      <c r="H30" s="145"/>
      <c r="I30" s="145"/>
      <c r="J30" s="145"/>
      <c r="K30" s="145"/>
    </row>
    <row r="31" spans="2:21" ht="14.25">
      <c r="C31" s="31" t="s">
        <v>63</v>
      </c>
      <c r="D31" s="23"/>
      <c r="E31" s="23"/>
      <c r="F31" s="24"/>
      <c r="G31" s="24"/>
      <c r="H31" s="24"/>
      <c r="I31" s="24"/>
      <c r="J31" s="24"/>
      <c r="K31" s="24"/>
    </row>
    <row r="32" spans="2:21" ht="14.25">
      <c r="C32" s="31"/>
      <c r="D32" s="23"/>
      <c r="E32" s="23"/>
      <c r="F32" s="24"/>
      <c r="G32" s="24"/>
      <c r="H32" s="24"/>
      <c r="I32" s="24"/>
      <c r="J32" s="24"/>
      <c r="K32" s="24"/>
    </row>
    <row r="33" spans="3:21" ht="66.75" customHeight="1">
      <c r="C33" s="31"/>
      <c r="D33" s="496" t="s">
        <v>299</v>
      </c>
      <c r="E33" s="496"/>
      <c r="F33" s="496"/>
      <c r="G33" s="496"/>
      <c r="H33" s="496"/>
      <c r="I33" s="496"/>
      <c r="J33" s="496"/>
      <c r="K33" s="496"/>
      <c r="L33" s="496"/>
      <c r="M33" s="496"/>
      <c r="N33" s="496"/>
      <c r="O33" s="496"/>
      <c r="P33" s="496"/>
    </row>
    <row r="34" spans="3:21" ht="21.75" customHeight="1">
      <c r="C34" s="31"/>
      <c r="D34" s="496" t="s">
        <v>269</v>
      </c>
      <c r="E34" s="496"/>
      <c r="F34" s="496"/>
      <c r="G34" s="496"/>
      <c r="H34" s="496"/>
      <c r="I34" s="496"/>
      <c r="J34" s="496"/>
      <c r="K34" s="496"/>
      <c r="L34" s="496"/>
      <c r="M34" s="496"/>
      <c r="N34" s="496"/>
      <c r="O34" s="496"/>
      <c r="P34" s="496"/>
    </row>
    <row r="35" spans="3:21" ht="14.25">
      <c r="C35" s="31" t="s">
        <v>62</v>
      </c>
      <c r="D35" s="23"/>
      <c r="E35" s="23"/>
      <c r="F35" s="24"/>
      <c r="G35" s="24"/>
      <c r="H35" s="24"/>
      <c r="I35" s="24"/>
      <c r="J35" s="24"/>
      <c r="K35" s="24"/>
      <c r="L35" s="24"/>
      <c r="M35" s="24"/>
      <c r="N35" s="24"/>
      <c r="O35" s="24"/>
      <c r="P35" s="24"/>
    </row>
    <row r="36" spans="3:21" ht="14.25">
      <c r="C36" s="31"/>
      <c r="D36" s="26"/>
      <c r="E36" s="26"/>
      <c r="F36" s="26"/>
      <c r="G36" s="26"/>
      <c r="H36" s="26"/>
      <c r="I36" s="26"/>
      <c r="J36" s="26"/>
      <c r="K36" s="26"/>
      <c r="L36" s="26"/>
      <c r="M36" s="26"/>
      <c r="N36" s="26"/>
      <c r="O36" s="26"/>
      <c r="P36" s="26"/>
    </row>
    <row r="37" spans="3:21" ht="14.25">
      <c r="C37" s="31"/>
      <c r="D37" s="22" t="s">
        <v>430</v>
      </c>
      <c r="E37" s="23"/>
      <c r="F37" s="24"/>
      <c r="G37" s="25" t="s">
        <v>431</v>
      </c>
      <c r="H37" s="24"/>
      <c r="I37" s="24"/>
      <c r="J37" s="24"/>
      <c r="K37" s="24"/>
      <c r="L37" s="24"/>
      <c r="M37" s="24"/>
      <c r="N37" s="24"/>
      <c r="O37" s="24"/>
      <c r="P37" s="24"/>
    </row>
    <row r="38" spans="3:21" ht="11.25">
      <c r="C38" s="25"/>
      <c r="D38" s="22"/>
      <c r="E38" s="33"/>
      <c r="F38" s="33"/>
      <c r="G38" s="33"/>
      <c r="H38" s="33"/>
      <c r="I38" s="33"/>
      <c r="J38" s="33"/>
      <c r="K38" s="33"/>
      <c r="L38" s="33"/>
      <c r="M38" s="33"/>
      <c r="N38" s="33"/>
      <c r="O38" s="33"/>
      <c r="P38" s="33"/>
    </row>
    <row r="39" spans="3:21" ht="48" customHeight="1">
      <c r="C39" s="31"/>
      <c r="D39" s="496" t="s">
        <v>434</v>
      </c>
      <c r="E39" s="496"/>
      <c r="F39" s="496"/>
      <c r="G39" s="496"/>
      <c r="H39" s="496"/>
      <c r="I39" s="496"/>
      <c r="J39" s="496"/>
      <c r="K39" s="496"/>
      <c r="L39" s="496"/>
      <c r="M39" s="496"/>
      <c r="N39" s="496"/>
      <c r="O39" s="496"/>
      <c r="P39" s="496"/>
      <c r="U39" s="111"/>
    </row>
    <row r="40" spans="3:21" ht="14.25">
      <c r="C40" s="31"/>
      <c r="D40" s="28"/>
      <c r="E40" s="28"/>
      <c r="F40" s="26"/>
      <c r="G40" s="26"/>
      <c r="H40" s="26"/>
      <c r="I40" s="26"/>
      <c r="J40" s="26"/>
      <c r="K40" s="26"/>
      <c r="L40" s="26"/>
      <c r="M40" s="26"/>
      <c r="N40" s="26"/>
      <c r="O40" s="26"/>
      <c r="P40" s="26"/>
    </row>
    <row r="41" spans="3:21" ht="14.25">
      <c r="C41" s="31"/>
      <c r="D41" s="22" t="s">
        <v>432</v>
      </c>
      <c r="E41" s="23"/>
      <c r="F41" s="24"/>
      <c r="G41" s="25" t="s">
        <v>433</v>
      </c>
      <c r="H41" s="24"/>
      <c r="I41" s="24"/>
      <c r="J41" s="24"/>
      <c r="K41" s="24"/>
      <c r="L41" s="24"/>
      <c r="M41" s="24"/>
      <c r="N41" s="24"/>
      <c r="O41" s="24"/>
      <c r="P41" s="24"/>
    </row>
    <row r="42" spans="3:21" ht="11.25">
      <c r="C42" s="25"/>
      <c r="D42" s="22"/>
      <c r="E42" s="33"/>
      <c r="F42" s="33"/>
      <c r="G42" s="33"/>
      <c r="H42" s="33"/>
      <c r="I42" s="33"/>
      <c r="J42" s="33"/>
      <c r="K42" s="33"/>
      <c r="L42" s="33"/>
      <c r="M42" s="33"/>
      <c r="N42" s="33"/>
      <c r="O42" s="33"/>
      <c r="P42" s="33"/>
    </row>
    <row r="43" spans="3:21" ht="33" customHeight="1">
      <c r="C43" s="25"/>
      <c r="D43" s="496" t="s">
        <v>428</v>
      </c>
      <c r="E43" s="496"/>
      <c r="F43" s="496"/>
      <c r="G43" s="496"/>
      <c r="H43" s="496"/>
      <c r="I43" s="496"/>
      <c r="J43" s="496"/>
      <c r="K43" s="496"/>
      <c r="L43" s="496"/>
      <c r="M43" s="496"/>
      <c r="N43" s="496"/>
      <c r="O43" s="496"/>
      <c r="P43" s="496"/>
    </row>
    <row r="44" spans="3:21" ht="14.25" customHeight="1">
      <c r="C44" s="25"/>
      <c r="D44" s="497" t="s">
        <v>424</v>
      </c>
      <c r="E44" s="497"/>
      <c r="F44" s="497"/>
      <c r="G44" s="497"/>
      <c r="H44" s="497"/>
      <c r="I44" s="497"/>
      <c r="J44" s="497"/>
      <c r="K44" s="497"/>
      <c r="L44" s="497"/>
      <c r="M44" s="497"/>
      <c r="N44" s="497"/>
      <c r="O44" s="497"/>
      <c r="P44" s="497"/>
    </row>
    <row r="45" spans="3:21" ht="12.75" customHeight="1">
      <c r="C45" s="25"/>
      <c r="D45" s="145" t="s">
        <v>59</v>
      </c>
      <c r="E45" s="498" t="s">
        <v>425</v>
      </c>
      <c r="F45" s="499"/>
      <c r="G45" s="499"/>
      <c r="H45" s="499"/>
      <c r="I45" s="499"/>
      <c r="J45" s="499"/>
      <c r="K45" s="499"/>
      <c r="L45" s="499"/>
      <c r="M45" s="499"/>
      <c r="N45" s="499"/>
      <c r="O45" s="499"/>
      <c r="P45" s="499"/>
    </row>
    <row r="46" spans="3:21" ht="12.75" customHeight="1">
      <c r="C46" s="25"/>
      <c r="D46" s="145" t="s">
        <v>59</v>
      </c>
      <c r="E46" s="499" t="s">
        <v>426</v>
      </c>
      <c r="F46" s="499"/>
      <c r="G46" s="499"/>
      <c r="H46" s="499"/>
      <c r="I46" s="499"/>
      <c r="J46" s="499"/>
      <c r="K46" s="499"/>
      <c r="L46" s="499"/>
      <c r="M46" s="499"/>
      <c r="N46" s="499"/>
      <c r="O46" s="499"/>
      <c r="P46" s="499"/>
    </row>
    <row r="47" spans="3:21" ht="12.75" customHeight="1">
      <c r="C47" s="25"/>
      <c r="D47" s="145" t="s">
        <v>59</v>
      </c>
      <c r="E47" s="499" t="s">
        <v>427</v>
      </c>
      <c r="F47" s="499"/>
      <c r="G47" s="499"/>
      <c r="H47" s="499"/>
      <c r="I47" s="499"/>
      <c r="J47" s="499"/>
      <c r="K47" s="499"/>
      <c r="L47" s="499"/>
      <c r="M47" s="499"/>
      <c r="N47" s="499"/>
      <c r="O47" s="499"/>
      <c r="P47" s="499"/>
    </row>
    <row r="48" spans="3:21" ht="14.25">
      <c r="C48" s="32"/>
      <c r="D48" s="24"/>
      <c r="E48" s="499"/>
      <c r="F48" s="499"/>
      <c r="G48" s="499"/>
      <c r="H48" s="499"/>
      <c r="I48" s="499"/>
      <c r="J48" s="499"/>
      <c r="K48" s="499"/>
      <c r="L48" s="499"/>
      <c r="M48" s="499"/>
      <c r="N48" s="499"/>
      <c r="O48" s="499"/>
      <c r="P48" s="499"/>
    </row>
    <row r="49" spans="3:21" ht="10.5" customHeight="1">
      <c r="C49" s="32"/>
      <c r="D49" s="22" t="s">
        <v>60</v>
      </c>
      <c r="E49" s="29"/>
      <c r="F49" s="29"/>
      <c r="G49" s="29"/>
      <c r="H49" s="29"/>
      <c r="I49" s="29"/>
      <c r="J49" s="29"/>
      <c r="K49" s="29"/>
      <c r="L49" s="29"/>
      <c r="M49" s="29"/>
      <c r="N49" s="29"/>
      <c r="O49" s="29"/>
      <c r="P49" s="29"/>
    </row>
    <row r="50" spans="3:21" ht="11.25">
      <c r="C50" s="25"/>
      <c r="D50" s="22"/>
      <c r="E50" s="33"/>
      <c r="F50" s="33"/>
      <c r="G50" s="33"/>
      <c r="H50" s="33"/>
      <c r="I50" s="33"/>
      <c r="J50" s="33"/>
      <c r="K50" s="33"/>
      <c r="L50" s="33"/>
      <c r="M50" s="33"/>
      <c r="N50" s="33"/>
      <c r="O50" s="33"/>
      <c r="P50" s="33"/>
    </row>
    <row r="51" spans="3:21" ht="37.5" customHeight="1">
      <c r="C51" s="32"/>
      <c r="D51" s="496" t="s">
        <v>429</v>
      </c>
      <c r="E51" s="496"/>
      <c r="F51" s="496"/>
      <c r="G51" s="496"/>
      <c r="H51" s="496"/>
      <c r="I51" s="496"/>
      <c r="J51" s="496"/>
      <c r="K51" s="496"/>
      <c r="L51" s="496"/>
      <c r="M51" s="496"/>
      <c r="N51" s="496"/>
      <c r="O51" s="496"/>
      <c r="P51" s="496"/>
      <c r="U51" s="111"/>
    </row>
    <row r="52" spans="3:21" ht="14.25">
      <c r="C52" s="32"/>
      <c r="D52" s="496"/>
      <c r="E52" s="496"/>
      <c r="F52" s="496"/>
      <c r="G52" s="496"/>
      <c r="H52" s="496"/>
      <c r="I52" s="496"/>
      <c r="J52" s="496"/>
      <c r="K52" s="496"/>
      <c r="L52" s="496"/>
      <c r="M52" s="496"/>
      <c r="N52" s="496"/>
      <c r="O52" s="496"/>
      <c r="P52" s="496"/>
    </row>
    <row r="53" spans="3:21" ht="14.25">
      <c r="C53" s="31"/>
      <c r="D53" s="23"/>
      <c r="E53" s="23"/>
      <c r="F53" s="24"/>
      <c r="G53" s="24"/>
      <c r="H53" s="24"/>
      <c r="I53" s="24"/>
      <c r="J53" s="24"/>
      <c r="K53" s="24"/>
      <c r="L53" s="24"/>
      <c r="M53" s="24"/>
      <c r="N53" s="24"/>
      <c r="O53" s="24"/>
      <c r="P53" s="24"/>
    </row>
    <row r="54" spans="3:21" ht="14.25">
      <c r="C54" s="31" t="s">
        <v>69</v>
      </c>
      <c r="D54" s="23"/>
      <c r="E54" s="23"/>
      <c r="F54" s="24"/>
      <c r="G54" s="24"/>
      <c r="H54" s="24"/>
      <c r="I54" s="24"/>
      <c r="J54" s="24"/>
      <c r="K54" s="24"/>
      <c r="L54" s="24"/>
      <c r="M54" s="24"/>
      <c r="N54" s="24"/>
      <c r="O54" s="24"/>
      <c r="P54" s="24"/>
    </row>
    <row r="55" spans="3:21" ht="11.25">
      <c r="C55" s="13"/>
      <c r="D55" s="23"/>
      <c r="E55" s="23"/>
      <c r="F55" s="24"/>
      <c r="G55" s="24"/>
      <c r="H55" s="24"/>
      <c r="I55" s="24"/>
      <c r="J55" s="24"/>
      <c r="K55" s="24"/>
      <c r="L55" s="24"/>
      <c r="M55" s="24"/>
      <c r="N55" s="24"/>
      <c r="O55" s="24"/>
      <c r="P55" s="24"/>
    </row>
    <row r="56" spans="3:21" ht="39.75" customHeight="1">
      <c r="C56" s="31"/>
      <c r="D56" s="505" t="s">
        <v>281</v>
      </c>
      <c r="E56" s="505"/>
      <c r="F56" s="505"/>
      <c r="G56" s="505"/>
      <c r="H56" s="505"/>
      <c r="I56" s="505"/>
      <c r="J56" s="505"/>
      <c r="K56" s="505"/>
      <c r="L56" s="505"/>
      <c r="M56" s="505"/>
      <c r="N56" s="505"/>
      <c r="O56" s="505"/>
      <c r="P56" s="505"/>
    </row>
    <row r="57" spans="3:21" ht="63.75" customHeight="1">
      <c r="C57" s="31"/>
      <c r="D57" s="496" t="s">
        <v>419</v>
      </c>
      <c r="E57" s="496"/>
      <c r="F57" s="496"/>
      <c r="G57" s="496"/>
      <c r="H57" s="496"/>
      <c r="I57" s="496"/>
      <c r="J57" s="496"/>
      <c r="K57" s="496"/>
      <c r="L57" s="496"/>
      <c r="M57" s="496"/>
      <c r="N57" s="496"/>
      <c r="O57" s="496"/>
      <c r="P57" s="496"/>
    </row>
    <row r="58" spans="3:21" ht="33" customHeight="1">
      <c r="C58" s="32"/>
      <c r="D58" s="496" t="s">
        <v>420</v>
      </c>
      <c r="E58" s="496"/>
      <c r="F58" s="496"/>
      <c r="G58" s="496"/>
      <c r="H58" s="496"/>
      <c r="I58" s="496"/>
      <c r="J58" s="496"/>
      <c r="K58" s="496"/>
      <c r="L58" s="496"/>
      <c r="M58" s="496"/>
      <c r="N58" s="496"/>
      <c r="O58" s="496"/>
      <c r="P58" s="496"/>
      <c r="U58" s="111"/>
    </row>
    <row r="59" spans="3:21" ht="14.25">
      <c r="C59" s="32"/>
      <c r="D59" s="496"/>
      <c r="E59" s="496"/>
      <c r="F59" s="496"/>
      <c r="G59" s="496"/>
      <c r="H59" s="496"/>
      <c r="I59" s="496"/>
      <c r="J59" s="496"/>
      <c r="K59" s="496"/>
      <c r="L59" s="496"/>
      <c r="M59" s="496"/>
      <c r="N59" s="496"/>
      <c r="O59" s="496"/>
      <c r="P59" s="496"/>
    </row>
    <row r="60" spans="3:21" ht="11.25">
      <c r="D60" s="24"/>
      <c r="E60" s="499"/>
      <c r="F60" s="499"/>
      <c r="G60" s="499"/>
      <c r="H60" s="499"/>
      <c r="I60" s="499"/>
      <c r="J60" s="499"/>
      <c r="K60" s="499"/>
      <c r="L60" s="499"/>
      <c r="M60" s="499"/>
      <c r="N60" s="499"/>
      <c r="O60" s="499"/>
      <c r="P60" s="499"/>
    </row>
    <row r="61" spans="3:21" ht="14.25">
      <c r="C61" s="31" t="s">
        <v>71</v>
      </c>
      <c r="D61" s="23"/>
      <c r="E61" s="23"/>
      <c r="F61" s="24"/>
      <c r="G61" s="24"/>
      <c r="H61" s="24"/>
      <c r="I61" s="24"/>
      <c r="J61" s="24"/>
      <c r="K61" s="24"/>
      <c r="L61" s="24"/>
      <c r="M61" s="24"/>
      <c r="N61" s="24"/>
      <c r="O61" s="24"/>
      <c r="P61" s="24"/>
    </row>
    <row r="62" spans="3:21" ht="11.25">
      <c r="C62" s="13"/>
      <c r="D62" s="23"/>
      <c r="E62" s="23"/>
      <c r="F62" s="24"/>
      <c r="G62" s="24"/>
      <c r="H62" s="24"/>
      <c r="I62" s="24"/>
      <c r="J62" s="24"/>
      <c r="K62" s="24"/>
      <c r="L62" s="24"/>
      <c r="M62" s="24"/>
      <c r="N62" s="24"/>
      <c r="O62" s="24"/>
      <c r="P62" s="24"/>
    </row>
    <row r="63" spans="3:21" ht="39" customHeight="1">
      <c r="C63" s="31"/>
      <c r="D63" s="505" t="s">
        <v>421</v>
      </c>
      <c r="E63" s="505"/>
      <c r="F63" s="505"/>
      <c r="G63" s="505"/>
      <c r="H63" s="505"/>
      <c r="I63" s="505"/>
      <c r="J63" s="505"/>
      <c r="K63" s="505"/>
      <c r="L63" s="505"/>
      <c r="M63" s="505"/>
      <c r="N63" s="505"/>
      <c r="O63" s="505"/>
      <c r="P63" s="505"/>
    </row>
    <row r="64" spans="3:21" ht="26.25" customHeight="1">
      <c r="C64" s="32"/>
      <c r="D64" s="496" t="s">
        <v>422</v>
      </c>
      <c r="E64" s="496"/>
      <c r="F64" s="496"/>
      <c r="G64" s="496"/>
      <c r="H64" s="496"/>
      <c r="I64" s="496"/>
      <c r="J64" s="496"/>
      <c r="K64" s="496"/>
      <c r="L64" s="496"/>
      <c r="M64" s="496"/>
      <c r="N64" s="496"/>
      <c r="O64" s="496"/>
      <c r="P64" s="496"/>
      <c r="U64" s="111"/>
    </row>
    <row r="65" spans="3:21" ht="11.25">
      <c r="D65" s="24"/>
      <c r="E65" s="499"/>
      <c r="F65" s="499"/>
      <c r="G65" s="499"/>
      <c r="H65" s="499"/>
      <c r="I65" s="499"/>
      <c r="J65" s="499"/>
      <c r="K65" s="499"/>
      <c r="L65" s="499"/>
      <c r="M65" s="499"/>
      <c r="N65" s="499"/>
      <c r="O65" s="499"/>
      <c r="P65" s="499"/>
    </row>
    <row r="66" spans="3:21" ht="14.25">
      <c r="C66" s="31" t="s">
        <v>70</v>
      </c>
      <c r="D66" s="23"/>
      <c r="E66" s="23"/>
      <c r="F66" s="24"/>
      <c r="G66" s="24"/>
      <c r="H66" s="24"/>
      <c r="I66" s="24"/>
      <c r="J66" s="24"/>
      <c r="K66" s="24"/>
      <c r="L66" s="24"/>
      <c r="M66" s="24"/>
      <c r="N66" s="24"/>
      <c r="O66" s="24"/>
      <c r="P66" s="24"/>
    </row>
    <row r="67" spans="3:21" ht="11.25">
      <c r="C67" s="13"/>
      <c r="D67" s="23"/>
      <c r="E67" s="23"/>
      <c r="F67" s="24"/>
      <c r="G67" s="24"/>
      <c r="H67" s="24"/>
      <c r="I67" s="24"/>
      <c r="J67" s="24"/>
      <c r="K67" s="24"/>
      <c r="L67" s="24"/>
      <c r="M67" s="24"/>
      <c r="N67" s="24"/>
      <c r="O67" s="24"/>
      <c r="P67" s="24"/>
    </row>
    <row r="68" spans="3:21" ht="34.5" customHeight="1">
      <c r="C68" s="31"/>
      <c r="D68" s="505" t="s">
        <v>282</v>
      </c>
      <c r="E68" s="505"/>
      <c r="F68" s="505"/>
      <c r="G68" s="505"/>
      <c r="H68" s="505"/>
      <c r="I68" s="505"/>
      <c r="J68" s="505"/>
      <c r="K68" s="505"/>
      <c r="L68" s="505"/>
      <c r="M68" s="505"/>
      <c r="N68" s="505"/>
      <c r="O68" s="505"/>
      <c r="P68" s="505"/>
    </row>
    <row r="69" spans="3:21" ht="33" customHeight="1">
      <c r="C69" s="32"/>
      <c r="D69" s="496" t="s">
        <v>418</v>
      </c>
      <c r="E69" s="496"/>
      <c r="F69" s="496"/>
      <c r="G69" s="496"/>
      <c r="H69" s="496"/>
      <c r="I69" s="496"/>
      <c r="J69" s="496"/>
      <c r="K69" s="496"/>
      <c r="L69" s="496"/>
      <c r="M69" s="496"/>
      <c r="N69" s="496"/>
      <c r="O69" s="496"/>
      <c r="P69" s="496"/>
      <c r="U69" s="111"/>
    </row>
    <row r="70" spans="3:21" ht="14.25">
      <c r="C70" s="32"/>
      <c r="D70" s="496"/>
      <c r="E70" s="496"/>
      <c r="F70" s="496"/>
      <c r="G70" s="496"/>
      <c r="H70" s="496"/>
      <c r="I70" s="496"/>
      <c r="J70" s="496"/>
      <c r="K70" s="496"/>
      <c r="L70" s="496"/>
      <c r="M70" s="496"/>
      <c r="N70" s="496"/>
      <c r="O70" s="496"/>
      <c r="P70" s="496"/>
    </row>
    <row r="71" spans="3:21" ht="12.75">
      <c r="C71" s="27" t="s">
        <v>72</v>
      </c>
      <c r="E71" s="19"/>
      <c r="F71" s="19"/>
      <c r="G71" s="19"/>
      <c r="H71" s="19"/>
      <c r="I71" s="19"/>
      <c r="J71" s="19"/>
      <c r="K71" s="19"/>
      <c r="L71" s="19"/>
      <c r="M71" s="19"/>
      <c r="N71" s="19"/>
      <c r="O71" s="19"/>
      <c r="P71" s="19"/>
    </row>
    <row r="72" spans="3:21">
      <c r="D72" s="19"/>
      <c r="E72" s="508"/>
      <c r="F72" s="508"/>
      <c r="G72" s="508"/>
      <c r="H72" s="508"/>
      <c r="I72" s="508"/>
      <c r="J72" s="508"/>
      <c r="K72" s="508"/>
      <c r="L72" s="508"/>
      <c r="M72" s="508"/>
      <c r="N72" s="508"/>
      <c r="O72" s="508"/>
      <c r="P72" s="508"/>
    </row>
    <row r="73" spans="3:21" ht="24.75" customHeight="1">
      <c r="C73" s="94" t="s">
        <v>64</v>
      </c>
      <c r="D73" s="496" t="s">
        <v>278</v>
      </c>
      <c r="E73" s="496"/>
      <c r="F73" s="496"/>
      <c r="G73" s="496"/>
      <c r="H73" s="496"/>
      <c r="I73" s="496"/>
      <c r="J73" s="496"/>
      <c r="K73" s="496"/>
      <c r="L73" s="496"/>
      <c r="M73" s="496"/>
      <c r="N73" s="496"/>
      <c r="O73" s="496"/>
      <c r="P73" s="496"/>
    </row>
    <row r="74" spans="3:21" ht="11.25">
      <c r="D74" s="506" t="s">
        <v>279</v>
      </c>
      <c r="E74" s="507"/>
      <c r="F74" s="507"/>
      <c r="G74" s="507"/>
      <c r="H74" s="507"/>
      <c r="I74" s="507"/>
      <c r="J74" s="507"/>
      <c r="K74" s="507"/>
      <c r="L74" s="507"/>
      <c r="M74" s="507"/>
      <c r="N74" s="507"/>
      <c r="O74" s="507"/>
      <c r="P74" s="507"/>
      <c r="U74" s="111"/>
    </row>
    <row r="75" spans="3:21" ht="11.25">
      <c r="D75" s="330"/>
      <c r="E75" s="330"/>
      <c r="F75" s="330"/>
      <c r="G75" s="330"/>
      <c r="H75" s="330"/>
      <c r="I75" s="330"/>
      <c r="J75" s="330"/>
      <c r="K75" s="330"/>
      <c r="L75" s="330"/>
      <c r="M75" s="330"/>
      <c r="N75" s="330"/>
      <c r="O75" s="330"/>
      <c r="P75" s="330"/>
      <c r="U75" s="111"/>
    </row>
    <row r="76" spans="3:21" ht="27" customHeight="1">
      <c r="C76" s="94" t="s">
        <v>65</v>
      </c>
      <c r="D76" s="496" t="s">
        <v>280</v>
      </c>
      <c r="E76" s="496"/>
      <c r="F76" s="496"/>
      <c r="G76" s="496"/>
      <c r="H76" s="496"/>
      <c r="I76" s="496"/>
      <c r="J76" s="496"/>
      <c r="K76" s="496"/>
      <c r="L76" s="496"/>
      <c r="M76" s="496"/>
      <c r="N76" s="496"/>
      <c r="O76" s="496"/>
      <c r="P76" s="496"/>
    </row>
    <row r="77" spans="3:21" ht="11.25">
      <c r="D77" s="501" t="s">
        <v>173</v>
      </c>
      <c r="E77" s="502"/>
      <c r="F77" s="502"/>
      <c r="G77" s="502"/>
      <c r="H77" s="502"/>
      <c r="I77" s="502"/>
      <c r="J77" s="502"/>
      <c r="K77" s="502"/>
      <c r="L77" s="502"/>
      <c r="M77" s="502"/>
      <c r="N77" s="502"/>
      <c r="O77" s="502"/>
      <c r="P77" s="502"/>
    </row>
    <row r="78" spans="3:21" ht="11.25">
      <c r="D78" s="147"/>
      <c r="E78" s="143"/>
      <c r="F78" s="143"/>
      <c r="G78" s="143"/>
      <c r="H78" s="143"/>
      <c r="I78" s="143"/>
      <c r="J78" s="143"/>
      <c r="K78" s="143"/>
      <c r="L78" s="143"/>
      <c r="M78" s="143"/>
      <c r="N78" s="143"/>
      <c r="O78" s="143"/>
      <c r="P78" s="143"/>
    </row>
    <row r="79" spans="3:21" ht="24" customHeight="1">
      <c r="C79" s="94" t="s">
        <v>171</v>
      </c>
      <c r="D79" s="496" t="s">
        <v>198</v>
      </c>
      <c r="E79" s="496"/>
      <c r="F79" s="496"/>
      <c r="G79" s="496"/>
      <c r="H79" s="496"/>
      <c r="I79" s="496"/>
      <c r="J79" s="496"/>
      <c r="K79" s="496"/>
      <c r="L79" s="496"/>
      <c r="M79" s="496"/>
      <c r="N79" s="496"/>
      <c r="O79" s="496"/>
      <c r="P79" s="496"/>
    </row>
    <row r="80" spans="3:21" ht="11.25">
      <c r="D80" s="501" t="s">
        <v>173</v>
      </c>
      <c r="E80" s="502"/>
      <c r="F80" s="502"/>
      <c r="G80" s="502"/>
      <c r="H80" s="502"/>
      <c r="I80" s="502"/>
      <c r="J80" s="502"/>
      <c r="K80" s="502"/>
      <c r="L80" s="502"/>
      <c r="M80" s="502"/>
      <c r="N80" s="502"/>
      <c r="O80" s="502"/>
      <c r="P80" s="502"/>
    </row>
    <row r="81" spans="3:21" ht="11.25">
      <c r="D81" s="147"/>
      <c r="E81" s="143"/>
      <c r="F81" s="143"/>
      <c r="G81" s="143"/>
      <c r="H81" s="143"/>
      <c r="I81" s="143"/>
      <c r="J81" s="143"/>
      <c r="K81" s="143"/>
      <c r="L81" s="143"/>
      <c r="M81" s="143"/>
      <c r="N81" s="143"/>
      <c r="O81" s="143"/>
      <c r="P81" s="143"/>
    </row>
    <row r="82" spans="3:21" ht="39" customHeight="1">
      <c r="C82" s="94" t="s">
        <v>172</v>
      </c>
      <c r="D82" s="496" t="s">
        <v>270</v>
      </c>
      <c r="E82" s="496"/>
      <c r="F82" s="496"/>
      <c r="G82" s="496"/>
      <c r="H82" s="496"/>
      <c r="I82" s="496"/>
      <c r="J82" s="496"/>
      <c r="K82" s="496"/>
      <c r="L82" s="496"/>
      <c r="M82" s="496"/>
      <c r="N82" s="496"/>
      <c r="O82" s="496"/>
      <c r="P82" s="496"/>
    </row>
    <row r="83" spans="3:21" ht="11.25">
      <c r="D83" s="501" t="s">
        <v>173</v>
      </c>
      <c r="E83" s="502"/>
      <c r="F83" s="502"/>
      <c r="G83" s="502"/>
      <c r="H83" s="502"/>
      <c r="I83" s="502"/>
      <c r="J83" s="502"/>
      <c r="K83" s="502"/>
      <c r="L83" s="502"/>
      <c r="M83" s="502"/>
      <c r="N83" s="502"/>
      <c r="O83" s="502"/>
      <c r="P83" s="502"/>
    </row>
    <row r="84" spans="3:21" ht="11.25">
      <c r="D84" s="21"/>
      <c r="E84" s="20"/>
      <c r="F84" s="20"/>
      <c r="G84" s="20"/>
      <c r="H84" s="20"/>
      <c r="I84" s="20"/>
      <c r="J84" s="20"/>
      <c r="K84" s="20"/>
      <c r="L84" s="20"/>
      <c r="M84" s="20"/>
      <c r="N84" s="20"/>
      <c r="O84" s="20"/>
      <c r="P84" s="20"/>
    </row>
    <row r="85" spans="3:21" ht="13.5" customHeight="1">
      <c r="C85" s="94" t="s">
        <v>276</v>
      </c>
      <c r="D85" s="496" t="s">
        <v>412</v>
      </c>
      <c r="E85" s="496"/>
      <c r="F85" s="496"/>
      <c r="G85" s="496"/>
      <c r="H85" s="496"/>
      <c r="I85" s="496"/>
      <c r="J85" s="496"/>
      <c r="K85" s="496"/>
      <c r="L85" s="496"/>
      <c r="M85" s="496"/>
      <c r="N85" s="496"/>
      <c r="O85" s="496"/>
      <c r="P85" s="496"/>
    </row>
    <row r="86" spans="3:21" ht="11.25">
      <c r="D86" s="503" t="s">
        <v>410</v>
      </c>
      <c r="E86" s="496"/>
      <c r="F86" s="496"/>
      <c r="G86" s="496"/>
      <c r="H86" s="496"/>
      <c r="I86" s="496"/>
      <c r="J86" s="496"/>
      <c r="K86" s="496"/>
      <c r="L86" s="496"/>
      <c r="M86" s="496"/>
      <c r="N86" s="496"/>
      <c r="O86" s="496"/>
      <c r="P86" s="496"/>
      <c r="U86" s="111"/>
    </row>
    <row r="87" spans="3:21" ht="11.25">
      <c r="D87" s="330"/>
      <c r="E87" s="330"/>
      <c r="F87" s="330"/>
      <c r="G87" s="330"/>
      <c r="H87" s="330"/>
      <c r="I87" s="330"/>
      <c r="J87" s="330"/>
      <c r="K87" s="330"/>
      <c r="L87" s="330"/>
      <c r="M87" s="330"/>
      <c r="N87" s="330"/>
      <c r="O87" s="330"/>
      <c r="P87" s="330"/>
      <c r="U87" s="111"/>
    </row>
    <row r="88" spans="3:21" ht="15" customHeight="1">
      <c r="C88" s="94" t="s">
        <v>277</v>
      </c>
      <c r="D88" s="496" t="s">
        <v>411</v>
      </c>
      <c r="E88" s="496"/>
      <c r="F88" s="496"/>
      <c r="G88" s="496"/>
      <c r="H88" s="496"/>
      <c r="I88" s="496"/>
      <c r="J88" s="496"/>
      <c r="K88" s="496"/>
      <c r="L88" s="496"/>
      <c r="M88" s="496"/>
      <c r="N88" s="496"/>
      <c r="O88" s="496"/>
      <c r="P88" s="496"/>
    </row>
    <row r="89" spans="3:21" ht="11.25" customHeight="1">
      <c r="D89" s="496"/>
      <c r="E89" s="496"/>
      <c r="F89" s="496"/>
      <c r="G89" s="496"/>
      <c r="H89" s="496"/>
      <c r="I89" s="496"/>
      <c r="J89" s="496"/>
      <c r="K89" s="496"/>
      <c r="L89" s="496"/>
      <c r="M89" s="496"/>
      <c r="N89" s="496"/>
      <c r="O89" s="496"/>
      <c r="P89" s="496"/>
    </row>
    <row r="90" spans="3:21" ht="12" customHeight="1">
      <c r="C90" s="94" t="s">
        <v>415</v>
      </c>
      <c r="D90" s="496" t="s">
        <v>413</v>
      </c>
      <c r="E90" s="496"/>
      <c r="F90" s="496"/>
      <c r="G90" s="496"/>
      <c r="H90" s="496"/>
      <c r="I90" s="496"/>
      <c r="J90" s="496"/>
      <c r="K90" s="496"/>
      <c r="L90" s="496"/>
      <c r="M90" s="496"/>
      <c r="N90" s="496"/>
      <c r="O90" s="496"/>
      <c r="P90" s="496"/>
    </row>
    <row r="91" spans="3:21" ht="11.25">
      <c r="D91" s="337" t="s">
        <v>414</v>
      </c>
    </row>
    <row r="93" spans="3:21" ht="11.25">
      <c r="C93" s="94" t="s">
        <v>416</v>
      </c>
      <c r="D93" s="496" t="s">
        <v>417</v>
      </c>
      <c r="E93" s="496"/>
      <c r="F93" s="496"/>
      <c r="G93" s="496"/>
      <c r="H93" s="496"/>
      <c r="I93" s="496"/>
      <c r="J93" s="496"/>
      <c r="K93" s="496"/>
      <c r="L93" s="496"/>
      <c r="M93" s="496"/>
      <c r="N93" s="496"/>
      <c r="O93" s="496"/>
      <c r="P93" s="496"/>
    </row>
    <row r="94" spans="3:21" ht="11.25">
      <c r="C94" s="94"/>
      <c r="D94" s="337" t="s">
        <v>423</v>
      </c>
    </row>
    <row r="95" spans="3:21" ht="11.25">
      <c r="C95" s="94"/>
    </row>
    <row r="96" spans="3:21" ht="11.25">
      <c r="C96" s="94"/>
    </row>
    <row r="97" spans="3:3" ht="11.25">
      <c r="C97" s="94"/>
    </row>
    <row r="98" spans="3:3" ht="11.25">
      <c r="C98" s="94"/>
    </row>
    <row r="99" spans="3:3" ht="11.25">
      <c r="C99" s="94"/>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43">
    <mergeCell ref="D63:P63"/>
    <mergeCell ref="D68:P68"/>
    <mergeCell ref="D52:P52"/>
    <mergeCell ref="D74:P74"/>
    <mergeCell ref="E60:P60"/>
    <mergeCell ref="E72:P72"/>
    <mergeCell ref="D58:P58"/>
    <mergeCell ref="D73:P73"/>
    <mergeCell ref="D59:P59"/>
    <mergeCell ref="G19:P19"/>
    <mergeCell ref="G22:P22"/>
    <mergeCell ref="G23:P23"/>
    <mergeCell ref="D51:P51"/>
    <mergeCell ref="D39:P39"/>
    <mergeCell ref="E48:P48"/>
    <mergeCell ref="D33:P33"/>
    <mergeCell ref="D34:P34"/>
    <mergeCell ref="D43:P43"/>
    <mergeCell ref="C27:P27"/>
    <mergeCell ref="D28:P28"/>
    <mergeCell ref="D29:P29"/>
    <mergeCell ref="D93:P93"/>
    <mergeCell ref="E65:P65"/>
    <mergeCell ref="D69:P69"/>
    <mergeCell ref="D70:P70"/>
    <mergeCell ref="D64:P64"/>
    <mergeCell ref="D90:P90"/>
    <mergeCell ref="D83:P83"/>
    <mergeCell ref="D79:P79"/>
    <mergeCell ref="D80:P80"/>
    <mergeCell ref="D82:P82"/>
    <mergeCell ref="D85:P85"/>
    <mergeCell ref="D86:P86"/>
    <mergeCell ref="D88:P88"/>
    <mergeCell ref="D89:P89"/>
    <mergeCell ref="D76:P76"/>
    <mergeCell ref="D77:P77"/>
    <mergeCell ref="D57:P57"/>
    <mergeCell ref="D44:P44"/>
    <mergeCell ref="E45:P45"/>
    <mergeCell ref="E46:P46"/>
    <mergeCell ref="E47:P47"/>
    <mergeCell ref="D56:P56"/>
  </mergeCells>
  <hyperlinks>
    <hyperlink ref="D83" r:id="rId2"/>
    <hyperlink ref="D80" r:id="rId3"/>
    <hyperlink ref="D74" r:id="rId4"/>
    <hyperlink ref="D77" r:id="rId5"/>
    <hyperlink ref="G17" r:id="rId6"/>
    <hyperlink ref="D86" r:id="rId7"/>
    <hyperlink ref="D91" r:id="rId8"/>
    <hyperlink ref="D94" r:id="rId9"/>
  </hyperlinks>
  <printOptions horizontalCentered="1"/>
  <pageMargins left="0.39370078740157483" right="0.39370078740157483" top="0.39370078740157483" bottom="0.39370078740157483" header="0.19685039370078741" footer="0.19685039370078741"/>
  <pageSetup paperSize="9" scale="94" fitToHeight="0" orientation="portrait" r:id="rId10"/>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I142"/>
  <sheetViews>
    <sheetView showGridLines="0" zoomScaleNormal="100" workbookViewId="0">
      <selection activeCell="B127" sqref="B127"/>
    </sheetView>
  </sheetViews>
  <sheetFormatPr defaultColWidth="11.5" defaultRowHeight="12.75"/>
  <cols>
    <col min="1" max="1" width="2" style="1" customWidth="1"/>
    <col min="2" max="2" width="57.33203125" style="1" customWidth="1"/>
    <col min="3" max="6" width="17.33203125" style="1" customWidth="1"/>
    <col min="7" max="7" width="2" style="1" customWidth="1"/>
    <col min="8" max="255" width="11.5" style="1"/>
    <col min="256" max="256" width="53.5" style="1" customWidth="1"/>
    <col min="257" max="258" width="20.83203125" style="1" customWidth="1"/>
    <col min="259" max="259" width="25.33203125" style="1" customWidth="1"/>
    <col min="260" max="260" width="26.6640625" style="1" customWidth="1"/>
    <col min="261" max="261" width="20.83203125" style="1" customWidth="1"/>
    <col min="262" max="511" width="11.5" style="1"/>
    <col min="512" max="512" width="53.5" style="1" customWidth="1"/>
    <col min="513" max="514" width="20.83203125" style="1" customWidth="1"/>
    <col min="515" max="515" width="25.33203125" style="1" customWidth="1"/>
    <col min="516" max="516" width="26.6640625" style="1" customWidth="1"/>
    <col min="517" max="517" width="20.83203125" style="1" customWidth="1"/>
    <col min="518" max="767" width="11.5" style="1"/>
    <col min="768" max="768" width="53.5" style="1" customWidth="1"/>
    <col min="769" max="770" width="20.83203125" style="1" customWidth="1"/>
    <col min="771" max="771" width="25.33203125" style="1" customWidth="1"/>
    <col min="772" max="772" width="26.6640625" style="1" customWidth="1"/>
    <col min="773" max="773" width="20.83203125" style="1" customWidth="1"/>
    <col min="774" max="1023" width="11.5" style="1"/>
    <col min="1024" max="1024" width="53.5" style="1" customWidth="1"/>
    <col min="1025" max="1026" width="20.83203125" style="1" customWidth="1"/>
    <col min="1027" max="1027" width="25.33203125" style="1" customWidth="1"/>
    <col min="1028" max="1028" width="26.6640625" style="1" customWidth="1"/>
    <col min="1029" max="1029" width="20.83203125" style="1" customWidth="1"/>
    <col min="1030" max="1279" width="11.5" style="1"/>
    <col min="1280" max="1280" width="53.5" style="1" customWidth="1"/>
    <col min="1281" max="1282" width="20.83203125" style="1" customWidth="1"/>
    <col min="1283" max="1283" width="25.33203125" style="1" customWidth="1"/>
    <col min="1284" max="1284" width="26.6640625" style="1" customWidth="1"/>
    <col min="1285" max="1285" width="20.83203125" style="1" customWidth="1"/>
    <col min="1286" max="1535" width="11.5" style="1"/>
    <col min="1536" max="1536" width="53.5" style="1" customWidth="1"/>
    <col min="1537" max="1538" width="20.83203125" style="1" customWidth="1"/>
    <col min="1539" max="1539" width="25.33203125" style="1" customWidth="1"/>
    <col min="1540" max="1540" width="26.6640625" style="1" customWidth="1"/>
    <col min="1541" max="1541" width="20.83203125" style="1" customWidth="1"/>
    <col min="1542" max="1791" width="11.5" style="1"/>
    <col min="1792" max="1792" width="53.5" style="1" customWidth="1"/>
    <col min="1793" max="1794" width="20.83203125" style="1" customWidth="1"/>
    <col min="1795" max="1795" width="25.33203125" style="1" customWidth="1"/>
    <col min="1796" max="1796" width="26.6640625" style="1" customWidth="1"/>
    <col min="1797" max="1797" width="20.83203125" style="1" customWidth="1"/>
    <col min="1798" max="2047" width="11.5" style="1"/>
    <col min="2048" max="2048" width="53.5" style="1" customWidth="1"/>
    <col min="2049" max="2050" width="20.83203125" style="1" customWidth="1"/>
    <col min="2051" max="2051" width="25.33203125" style="1" customWidth="1"/>
    <col min="2052" max="2052" width="26.6640625" style="1" customWidth="1"/>
    <col min="2053" max="2053" width="20.83203125" style="1" customWidth="1"/>
    <col min="2054" max="2303" width="11.5" style="1"/>
    <col min="2304" max="2304" width="53.5" style="1" customWidth="1"/>
    <col min="2305" max="2306" width="20.83203125" style="1" customWidth="1"/>
    <col min="2307" max="2307" width="25.33203125" style="1" customWidth="1"/>
    <col min="2308" max="2308" width="26.6640625" style="1" customWidth="1"/>
    <col min="2309" max="2309" width="20.83203125" style="1" customWidth="1"/>
    <col min="2310" max="2559" width="11.5" style="1"/>
    <col min="2560" max="2560" width="53.5" style="1" customWidth="1"/>
    <col min="2561" max="2562" width="20.83203125" style="1" customWidth="1"/>
    <col min="2563" max="2563" width="25.33203125" style="1" customWidth="1"/>
    <col min="2564" max="2564" width="26.6640625" style="1" customWidth="1"/>
    <col min="2565" max="2565" width="20.83203125" style="1" customWidth="1"/>
    <col min="2566" max="2815" width="11.5" style="1"/>
    <col min="2816" max="2816" width="53.5" style="1" customWidth="1"/>
    <col min="2817" max="2818" width="20.83203125" style="1" customWidth="1"/>
    <col min="2819" max="2819" width="25.33203125" style="1" customWidth="1"/>
    <col min="2820" max="2820" width="26.6640625" style="1" customWidth="1"/>
    <col min="2821" max="2821" width="20.83203125" style="1" customWidth="1"/>
    <col min="2822" max="3071" width="11.5" style="1"/>
    <col min="3072" max="3072" width="53.5" style="1" customWidth="1"/>
    <col min="3073" max="3074" width="20.83203125" style="1" customWidth="1"/>
    <col min="3075" max="3075" width="25.33203125" style="1" customWidth="1"/>
    <col min="3076" max="3076" width="26.6640625" style="1" customWidth="1"/>
    <col min="3077" max="3077" width="20.83203125" style="1" customWidth="1"/>
    <col min="3078" max="3327" width="11.5" style="1"/>
    <col min="3328" max="3328" width="53.5" style="1" customWidth="1"/>
    <col min="3329" max="3330" width="20.83203125" style="1" customWidth="1"/>
    <col min="3331" max="3331" width="25.33203125" style="1" customWidth="1"/>
    <col min="3332" max="3332" width="26.6640625" style="1" customWidth="1"/>
    <col min="3333" max="3333" width="20.83203125" style="1" customWidth="1"/>
    <col min="3334" max="3583" width="11.5" style="1"/>
    <col min="3584" max="3584" width="53.5" style="1" customWidth="1"/>
    <col min="3585" max="3586" width="20.83203125" style="1" customWidth="1"/>
    <col min="3587" max="3587" width="25.33203125" style="1" customWidth="1"/>
    <col min="3588" max="3588" width="26.6640625" style="1" customWidth="1"/>
    <col min="3589" max="3589" width="20.83203125" style="1" customWidth="1"/>
    <col min="3590" max="3839" width="11.5" style="1"/>
    <col min="3840" max="3840" width="53.5" style="1" customWidth="1"/>
    <col min="3841" max="3842" width="20.83203125" style="1" customWidth="1"/>
    <col min="3843" max="3843" width="25.33203125" style="1" customWidth="1"/>
    <col min="3844" max="3844" width="26.6640625" style="1" customWidth="1"/>
    <col min="3845" max="3845" width="20.83203125" style="1" customWidth="1"/>
    <col min="3846" max="4095" width="11.5" style="1"/>
    <col min="4096" max="4096" width="53.5" style="1" customWidth="1"/>
    <col min="4097" max="4098" width="20.83203125" style="1" customWidth="1"/>
    <col min="4099" max="4099" width="25.33203125" style="1" customWidth="1"/>
    <col min="4100" max="4100" width="26.6640625" style="1" customWidth="1"/>
    <col min="4101" max="4101" width="20.83203125" style="1" customWidth="1"/>
    <col min="4102" max="4351" width="11.5" style="1"/>
    <col min="4352" max="4352" width="53.5" style="1" customWidth="1"/>
    <col min="4353" max="4354" width="20.83203125" style="1" customWidth="1"/>
    <col min="4355" max="4355" width="25.33203125" style="1" customWidth="1"/>
    <col min="4356" max="4356" width="26.6640625" style="1" customWidth="1"/>
    <col min="4357" max="4357" width="20.83203125" style="1" customWidth="1"/>
    <col min="4358" max="4607" width="11.5" style="1"/>
    <col min="4608" max="4608" width="53.5" style="1" customWidth="1"/>
    <col min="4609" max="4610" width="20.83203125" style="1" customWidth="1"/>
    <col min="4611" max="4611" width="25.33203125" style="1" customWidth="1"/>
    <col min="4612" max="4612" width="26.6640625" style="1" customWidth="1"/>
    <col min="4613" max="4613" width="20.83203125" style="1" customWidth="1"/>
    <col min="4614" max="4863" width="11.5" style="1"/>
    <col min="4864" max="4864" width="53.5" style="1" customWidth="1"/>
    <col min="4865" max="4866" width="20.83203125" style="1" customWidth="1"/>
    <col min="4867" max="4867" width="25.33203125" style="1" customWidth="1"/>
    <col min="4868" max="4868" width="26.6640625" style="1" customWidth="1"/>
    <col min="4869" max="4869" width="20.83203125" style="1" customWidth="1"/>
    <col min="4870" max="5119" width="11.5" style="1"/>
    <col min="5120" max="5120" width="53.5" style="1" customWidth="1"/>
    <col min="5121" max="5122" width="20.83203125" style="1" customWidth="1"/>
    <col min="5123" max="5123" width="25.33203125" style="1" customWidth="1"/>
    <col min="5124" max="5124" width="26.6640625" style="1" customWidth="1"/>
    <col min="5125" max="5125" width="20.83203125" style="1" customWidth="1"/>
    <col min="5126" max="5375" width="11.5" style="1"/>
    <col min="5376" max="5376" width="53.5" style="1" customWidth="1"/>
    <col min="5377" max="5378" width="20.83203125" style="1" customWidth="1"/>
    <col min="5379" max="5379" width="25.33203125" style="1" customWidth="1"/>
    <col min="5380" max="5380" width="26.6640625" style="1" customWidth="1"/>
    <col min="5381" max="5381" width="20.83203125" style="1" customWidth="1"/>
    <col min="5382" max="5631" width="11.5" style="1"/>
    <col min="5632" max="5632" width="53.5" style="1" customWidth="1"/>
    <col min="5633" max="5634" width="20.83203125" style="1" customWidth="1"/>
    <col min="5635" max="5635" width="25.33203125" style="1" customWidth="1"/>
    <col min="5636" max="5636" width="26.6640625" style="1" customWidth="1"/>
    <col min="5637" max="5637" width="20.83203125" style="1" customWidth="1"/>
    <col min="5638" max="5887" width="11.5" style="1"/>
    <col min="5888" max="5888" width="53.5" style="1" customWidth="1"/>
    <col min="5889" max="5890" width="20.83203125" style="1" customWidth="1"/>
    <col min="5891" max="5891" width="25.33203125" style="1" customWidth="1"/>
    <col min="5892" max="5892" width="26.6640625" style="1" customWidth="1"/>
    <col min="5893" max="5893" width="20.83203125" style="1" customWidth="1"/>
    <col min="5894" max="6143" width="11.5" style="1"/>
    <col min="6144" max="6144" width="53.5" style="1" customWidth="1"/>
    <col min="6145" max="6146" width="20.83203125" style="1" customWidth="1"/>
    <col min="6147" max="6147" width="25.33203125" style="1" customWidth="1"/>
    <col min="6148" max="6148" width="26.6640625" style="1" customWidth="1"/>
    <col min="6149" max="6149" width="20.83203125" style="1" customWidth="1"/>
    <col min="6150" max="6399" width="11.5" style="1"/>
    <col min="6400" max="6400" width="53.5" style="1" customWidth="1"/>
    <col min="6401" max="6402" width="20.83203125" style="1" customWidth="1"/>
    <col min="6403" max="6403" width="25.33203125" style="1" customWidth="1"/>
    <col min="6404" max="6404" width="26.6640625" style="1" customWidth="1"/>
    <col min="6405" max="6405" width="20.83203125" style="1" customWidth="1"/>
    <col min="6406" max="6655" width="11.5" style="1"/>
    <col min="6656" max="6656" width="53.5" style="1" customWidth="1"/>
    <col min="6657" max="6658" width="20.83203125" style="1" customWidth="1"/>
    <col min="6659" max="6659" width="25.33203125" style="1" customWidth="1"/>
    <col min="6660" max="6660" width="26.6640625" style="1" customWidth="1"/>
    <col min="6661" max="6661" width="20.83203125" style="1" customWidth="1"/>
    <col min="6662" max="6911" width="11.5" style="1"/>
    <col min="6912" max="6912" width="53.5" style="1" customWidth="1"/>
    <col min="6913" max="6914" width="20.83203125" style="1" customWidth="1"/>
    <col min="6915" max="6915" width="25.33203125" style="1" customWidth="1"/>
    <col min="6916" max="6916" width="26.6640625" style="1" customWidth="1"/>
    <col min="6917" max="6917" width="20.83203125" style="1" customWidth="1"/>
    <col min="6918" max="7167" width="11.5" style="1"/>
    <col min="7168" max="7168" width="53.5" style="1" customWidth="1"/>
    <col min="7169" max="7170" width="20.83203125" style="1" customWidth="1"/>
    <col min="7171" max="7171" width="25.33203125" style="1" customWidth="1"/>
    <col min="7172" max="7172" width="26.6640625" style="1" customWidth="1"/>
    <col min="7173" max="7173" width="20.83203125" style="1" customWidth="1"/>
    <col min="7174" max="7423" width="11.5" style="1"/>
    <col min="7424" max="7424" width="53.5" style="1" customWidth="1"/>
    <col min="7425" max="7426" width="20.83203125" style="1" customWidth="1"/>
    <col min="7427" max="7427" width="25.33203125" style="1" customWidth="1"/>
    <col min="7428" max="7428" width="26.6640625" style="1" customWidth="1"/>
    <col min="7429" max="7429" width="20.83203125" style="1" customWidth="1"/>
    <col min="7430" max="7679" width="11.5" style="1"/>
    <col min="7680" max="7680" width="53.5" style="1" customWidth="1"/>
    <col min="7681" max="7682" width="20.83203125" style="1" customWidth="1"/>
    <col min="7683" max="7683" width="25.33203125" style="1" customWidth="1"/>
    <col min="7684" max="7684" width="26.6640625" style="1" customWidth="1"/>
    <col min="7685" max="7685" width="20.83203125" style="1" customWidth="1"/>
    <col min="7686" max="7935" width="11.5" style="1"/>
    <col min="7936" max="7936" width="53.5" style="1" customWidth="1"/>
    <col min="7937" max="7938" width="20.83203125" style="1" customWidth="1"/>
    <col min="7939" max="7939" width="25.33203125" style="1" customWidth="1"/>
    <col min="7940" max="7940" width="26.6640625" style="1" customWidth="1"/>
    <col min="7941" max="7941" width="20.83203125" style="1" customWidth="1"/>
    <col min="7942" max="8191" width="11.5" style="1"/>
    <col min="8192" max="8192" width="53.5" style="1" customWidth="1"/>
    <col min="8193" max="8194" width="20.83203125" style="1" customWidth="1"/>
    <col min="8195" max="8195" width="25.33203125" style="1" customWidth="1"/>
    <col min="8196" max="8196" width="26.6640625" style="1" customWidth="1"/>
    <col min="8197" max="8197" width="20.83203125" style="1" customWidth="1"/>
    <col min="8198" max="8447" width="11.5" style="1"/>
    <col min="8448" max="8448" width="53.5" style="1" customWidth="1"/>
    <col min="8449" max="8450" width="20.83203125" style="1" customWidth="1"/>
    <col min="8451" max="8451" width="25.33203125" style="1" customWidth="1"/>
    <col min="8452" max="8452" width="26.6640625" style="1" customWidth="1"/>
    <col min="8453" max="8453" width="20.83203125" style="1" customWidth="1"/>
    <col min="8454" max="8703" width="11.5" style="1"/>
    <col min="8704" max="8704" width="53.5" style="1" customWidth="1"/>
    <col min="8705" max="8706" width="20.83203125" style="1" customWidth="1"/>
    <col min="8707" max="8707" width="25.33203125" style="1" customWidth="1"/>
    <col min="8708" max="8708" width="26.6640625" style="1" customWidth="1"/>
    <col min="8709" max="8709" width="20.83203125" style="1" customWidth="1"/>
    <col min="8710" max="8959" width="11.5" style="1"/>
    <col min="8960" max="8960" width="53.5" style="1" customWidth="1"/>
    <col min="8961" max="8962" width="20.83203125" style="1" customWidth="1"/>
    <col min="8963" max="8963" width="25.33203125" style="1" customWidth="1"/>
    <col min="8964" max="8964" width="26.6640625" style="1" customWidth="1"/>
    <col min="8965" max="8965" width="20.83203125" style="1" customWidth="1"/>
    <col min="8966" max="9215" width="11.5" style="1"/>
    <col min="9216" max="9216" width="53.5" style="1" customWidth="1"/>
    <col min="9217" max="9218" width="20.83203125" style="1" customWidth="1"/>
    <col min="9219" max="9219" width="25.33203125" style="1" customWidth="1"/>
    <col min="9220" max="9220" width="26.6640625" style="1" customWidth="1"/>
    <col min="9221" max="9221" width="20.83203125" style="1" customWidth="1"/>
    <col min="9222" max="9471" width="11.5" style="1"/>
    <col min="9472" max="9472" width="53.5" style="1" customWidth="1"/>
    <col min="9473" max="9474" width="20.83203125" style="1" customWidth="1"/>
    <col min="9475" max="9475" width="25.33203125" style="1" customWidth="1"/>
    <col min="9476" max="9476" width="26.6640625" style="1" customWidth="1"/>
    <col min="9477" max="9477" width="20.83203125" style="1" customWidth="1"/>
    <col min="9478" max="9727" width="11.5" style="1"/>
    <col min="9728" max="9728" width="53.5" style="1" customWidth="1"/>
    <col min="9729" max="9730" width="20.83203125" style="1" customWidth="1"/>
    <col min="9731" max="9731" width="25.33203125" style="1" customWidth="1"/>
    <col min="9732" max="9732" width="26.6640625" style="1" customWidth="1"/>
    <col min="9733" max="9733" width="20.83203125" style="1" customWidth="1"/>
    <col min="9734" max="9983" width="11.5" style="1"/>
    <col min="9984" max="9984" width="53.5" style="1" customWidth="1"/>
    <col min="9985" max="9986" width="20.83203125" style="1" customWidth="1"/>
    <col min="9987" max="9987" width="25.33203125" style="1" customWidth="1"/>
    <col min="9988" max="9988" width="26.6640625" style="1" customWidth="1"/>
    <col min="9989" max="9989" width="20.83203125" style="1" customWidth="1"/>
    <col min="9990" max="10239" width="11.5" style="1"/>
    <col min="10240" max="10240" width="53.5" style="1" customWidth="1"/>
    <col min="10241" max="10242" width="20.83203125" style="1" customWidth="1"/>
    <col min="10243" max="10243" width="25.33203125" style="1" customWidth="1"/>
    <col min="10244" max="10244" width="26.6640625" style="1" customWidth="1"/>
    <col min="10245" max="10245" width="20.83203125" style="1" customWidth="1"/>
    <col min="10246" max="10495" width="11.5" style="1"/>
    <col min="10496" max="10496" width="53.5" style="1" customWidth="1"/>
    <col min="10497" max="10498" width="20.83203125" style="1" customWidth="1"/>
    <col min="10499" max="10499" width="25.33203125" style="1" customWidth="1"/>
    <col min="10500" max="10500" width="26.6640625" style="1" customWidth="1"/>
    <col min="10501" max="10501" width="20.83203125" style="1" customWidth="1"/>
    <col min="10502" max="10751" width="11.5" style="1"/>
    <col min="10752" max="10752" width="53.5" style="1" customWidth="1"/>
    <col min="10753" max="10754" width="20.83203125" style="1" customWidth="1"/>
    <col min="10755" max="10755" width="25.33203125" style="1" customWidth="1"/>
    <col min="10756" max="10756" width="26.6640625" style="1" customWidth="1"/>
    <col min="10757" max="10757" width="20.83203125" style="1" customWidth="1"/>
    <col min="10758" max="11007" width="11.5" style="1"/>
    <col min="11008" max="11008" width="53.5" style="1" customWidth="1"/>
    <col min="11009" max="11010" width="20.83203125" style="1" customWidth="1"/>
    <col min="11011" max="11011" width="25.33203125" style="1" customWidth="1"/>
    <col min="11012" max="11012" width="26.6640625" style="1" customWidth="1"/>
    <col min="11013" max="11013" width="20.83203125" style="1" customWidth="1"/>
    <col min="11014" max="11263" width="11.5" style="1"/>
    <col min="11264" max="11264" width="53.5" style="1" customWidth="1"/>
    <col min="11265" max="11266" width="20.83203125" style="1" customWidth="1"/>
    <col min="11267" max="11267" width="25.33203125" style="1" customWidth="1"/>
    <col min="11268" max="11268" width="26.6640625" style="1" customWidth="1"/>
    <col min="11269" max="11269" width="20.83203125" style="1" customWidth="1"/>
    <col min="11270" max="11519" width="11.5" style="1"/>
    <col min="11520" max="11520" width="53.5" style="1" customWidth="1"/>
    <col min="11521" max="11522" width="20.83203125" style="1" customWidth="1"/>
    <col min="11523" max="11523" width="25.33203125" style="1" customWidth="1"/>
    <col min="11524" max="11524" width="26.6640625" style="1" customWidth="1"/>
    <col min="11525" max="11525" width="20.83203125" style="1" customWidth="1"/>
    <col min="11526" max="11775" width="11.5" style="1"/>
    <col min="11776" max="11776" width="53.5" style="1" customWidth="1"/>
    <col min="11777" max="11778" width="20.83203125" style="1" customWidth="1"/>
    <col min="11779" max="11779" width="25.33203125" style="1" customWidth="1"/>
    <col min="11780" max="11780" width="26.6640625" style="1" customWidth="1"/>
    <col min="11781" max="11781" width="20.83203125" style="1" customWidth="1"/>
    <col min="11782" max="12031" width="11.5" style="1"/>
    <col min="12032" max="12032" width="53.5" style="1" customWidth="1"/>
    <col min="12033" max="12034" width="20.83203125" style="1" customWidth="1"/>
    <col min="12035" max="12035" width="25.33203125" style="1" customWidth="1"/>
    <col min="12036" max="12036" width="26.6640625" style="1" customWidth="1"/>
    <col min="12037" max="12037" width="20.83203125" style="1" customWidth="1"/>
    <col min="12038" max="12287" width="11.5" style="1"/>
    <col min="12288" max="12288" width="53.5" style="1" customWidth="1"/>
    <col min="12289" max="12290" width="20.83203125" style="1" customWidth="1"/>
    <col min="12291" max="12291" width="25.33203125" style="1" customWidth="1"/>
    <col min="12292" max="12292" width="26.6640625" style="1" customWidth="1"/>
    <col min="12293" max="12293" width="20.83203125" style="1" customWidth="1"/>
    <col min="12294" max="12543" width="11.5" style="1"/>
    <col min="12544" max="12544" width="53.5" style="1" customWidth="1"/>
    <col min="12545" max="12546" width="20.83203125" style="1" customWidth="1"/>
    <col min="12547" max="12547" width="25.33203125" style="1" customWidth="1"/>
    <col min="12548" max="12548" width="26.6640625" style="1" customWidth="1"/>
    <col min="12549" max="12549" width="20.83203125" style="1" customWidth="1"/>
    <col min="12550" max="12799" width="11.5" style="1"/>
    <col min="12800" max="12800" width="53.5" style="1" customWidth="1"/>
    <col min="12801" max="12802" width="20.83203125" style="1" customWidth="1"/>
    <col min="12803" max="12803" width="25.33203125" style="1" customWidth="1"/>
    <col min="12804" max="12804" width="26.6640625" style="1" customWidth="1"/>
    <col min="12805" max="12805" width="20.83203125" style="1" customWidth="1"/>
    <col min="12806" max="13055" width="11.5" style="1"/>
    <col min="13056" max="13056" width="53.5" style="1" customWidth="1"/>
    <col min="13057" max="13058" width="20.83203125" style="1" customWidth="1"/>
    <col min="13059" max="13059" width="25.33203125" style="1" customWidth="1"/>
    <col min="13060" max="13060" width="26.6640625" style="1" customWidth="1"/>
    <col min="13061" max="13061" width="20.83203125" style="1" customWidth="1"/>
    <col min="13062" max="13311" width="11.5" style="1"/>
    <col min="13312" max="13312" width="53.5" style="1" customWidth="1"/>
    <col min="13313" max="13314" width="20.83203125" style="1" customWidth="1"/>
    <col min="13315" max="13315" width="25.33203125" style="1" customWidth="1"/>
    <col min="13316" max="13316" width="26.6640625" style="1" customWidth="1"/>
    <col min="13317" max="13317" width="20.83203125" style="1" customWidth="1"/>
    <col min="13318" max="13567" width="11.5" style="1"/>
    <col min="13568" max="13568" width="53.5" style="1" customWidth="1"/>
    <col min="13569" max="13570" width="20.83203125" style="1" customWidth="1"/>
    <col min="13571" max="13571" width="25.33203125" style="1" customWidth="1"/>
    <col min="13572" max="13572" width="26.6640625" style="1" customWidth="1"/>
    <col min="13573" max="13573" width="20.83203125" style="1" customWidth="1"/>
    <col min="13574" max="13823" width="11.5" style="1"/>
    <col min="13824" max="13824" width="53.5" style="1" customWidth="1"/>
    <col min="13825" max="13826" width="20.83203125" style="1" customWidth="1"/>
    <col min="13827" max="13827" width="25.33203125" style="1" customWidth="1"/>
    <col min="13828" max="13828" width="26.6640625" style="1" customWidth="1"/>
    <col min="13829" max="13829" width="20.83203125" style="1" customWidth="1"/>
    <col min="13830" max="14079" width="11.5" style="1"/>
    <col min="14080" max="14080" width="53.5" style="1" customWidth="1"/>
    <col min="14081" max="14082" width="20.83203125" style="1" customWidth="1"/>
    <col min="14083" max="14083" width="25.33203125" style="1" customWidth="1"/>
    <col min="14084" max="14084" width="26.6640625" style="1" customWidth="1"/>
    <col min="14085" max="14085" width="20.83203125" style="1" customWidth="1"/>
    <col min="14086" max="14335" width="11.5" style="1"/>
    <col min="14336" max="14336" width="53.5" style="1" customWidth="1"/>
    <col min="14337" max="14338" width="20.83203125" style="1" customWidth="1"/>
    <col min="14339" max="14339" width="25.33203125" style="1" customWidth="1"/>
    <col min="14340" max="14340" width="26.6640625" style="1" customWidth="1"/>
    <col min="14341" max="14341" width="20.83203125" style="1" customWidth="1"/>
    <col min="14342" max="14591" width="11.5" style="1"/>
    <col min="14592" max="14592" width="53.5" style="1" customWidth="1"/>
    <col min="14593" max="14594" width="20.83203125" style="1" customWidth="1"/>
    <col min="14595" max="14595" width="25.33203125" style="1" customWidth="1"/>
    <col min="14596" max="14596" width="26.6640625" style="1" customWidth="1"/>
    <col min="14597" max="14597" width="20.83203125" style="1" customWidth="1"/>
    <col min="14598" max="14847" width="11.5" style="1"/>
    <col min="14848" max="14848" width="53.5" style="1" customWidth="1"/>
    <col min="14849" max="14850" width="20.83203125" style="1" customWidth="1"/>
    <col min="14851" max="14851" width="25.33203125" style="1" customWidth="1"/>
    <col min="14852" max="14852" width="26.6640625" style="1" customWidth="1"/>
    <col min="14853" max="14853" width="20.83203125" style="1" customWidth="1"/>
    <col min="14854" max="15103" width="11.5" style="1"/>
    <col min="15104" max="15104" width="53.5" style="1" customWidth="1"/>
    <col min="15105" max="15106" width="20.83203125" style="1" customWidth="1"/>
    <col min="15107" max="15107" width="25.33203125" style="1" customWidth="1"/>
    <col min="15108" max="15108" width="26.6640625" style="1" customWidth="1"/>
    <col min="15109" max="15109" width="20.83203125" style="1" customWidth="1"/>
    <col min="15110" max="15359" width="11.5" style="1"/>
    <col min="15360" max="15360" width="53.5" style="1" customWidth="1"/>
    <col min="15361" max="15362" width="20.83203125" style="1" customWidth="1"/>
    <col min="15363" max="15363" width="25.33203125" style="1" customWidth="1"/>
    <col min="15364" max="15364" width="26.6640625" style="1" customWidth="1"/>
    <col min="15365" max="15365" width="20.83203125" style="1" customWidth="1"/>
    <col min="15366" max="15615" width="11.5" style="1"/>
    <col min="15616" max="15616" width="53.5" style="1" customWidth="1"/>
    <col min="15617" max="15618" width="20.83203125" style="1" customWidth="1"/>
    <col min="15619" max="15619" width="25.33203125" style="1" customWidth="1"/>
    <col min="15620" max="15620" width="26.6640625" style="1" customWidth="1"/>
    <col min="15621" max="15621" width="20.83203125" style="1" customWidth="1"/>
    <col min="15622" max="15871" width="11.5" style="1"/>
    <col min="15872" max="15872" width="53.5" style="1" customWidth="1"/>
    <col min="15873" max="15874" width="20.83203125" style="1" customWidth="1"/>
    <col min="15875" max="15875" width="25.33203125" style="1" customWidth="1"/>
    <col min="15876" max="15876" width="26.6640625" style="1" customWidth="1"/>
    <col min="15877" max="15877" width="20.83203125" style="1" customWidth="1"/>
    <col min="15878" max="16127" width="11.5" style="1"/>
    <col min="16128" max="16128" width="53.5" style="1" customWidth="1"/>
    <col min="16129" max="16130" width="20.83203125" style="1" customWidth="1"/>
    <col min="16131" max="16131" width="25.33203125" style="1" customWidth="1"/>
    <col min="16132" max="16132" width="26.6640625" style="1" customWidth="1"/>
    <col min="16133" max="16133" width="20.83203125" style="1" customWidth="1"/>
    <col min="16134" max="16384" width="11.5" style="1"/>
  </cols>
  <sheetData>
    <row r="1" spans="2:6" customFormat="1" ht="9" customHeight="1">
      <c r="D1" s="15"/>
    </row>
    <row r="2" spans="2:6" customFormat="1" ht="21.75" customHeight="1">
      <c r="B2" s="149" t="s">
        <v>63</v>
      </c>
      <c r="C2" s="17"/>
      <c r="D2" s="17"/>
      <c r="E2" s="18"/>
      <c r="F2" s="18"/>
    </row>
    <row r="3" spans="2:6" ht="13.5" thickBot="1"/>
    <row r="4" spans="2:6">
      <c r="B4" s="8" t="s">
        <v>33</v>
      </c>
      <c r="C4" s="2"/>
      <c r="D4" s="2"/>
      <c r="E4" s="6"/>
    </row>
    <row r="5" spans="2:6">
      <c r="B5" s="463" t="s">
        <v>401</v>
      </c>
      <c r="C5" s="3"/>
      <c r="D5" s="3"/>
      <c r="E5" s="7"/>
    </row>
    <row r="6" spans="2:6">
      <c r="B6" s="463" t="s">
        <v>402</v>
      </c>
      <c r="C6" s="3"/>
      <c r="D6" s="3"/>
      <c r="E6" s="7"/>
    </row>
    <row r="7" spans="2:6" ht="13.5" thickBot="1">
      <c r="B7" s="9"/>
      <c r="C7" s="4"/>
      <c r="D7" s="4"/>
      <c r="E7" s="5"/>
    </row>
    <row r="8" spans="2:6" customFormat="1" ht="13.5" thickBot="1">
      <c r="B8" s="218"/>
      <c r="C8" s="394"/>
      <c r="D8" s="394"/>
      <c r="E8" s="394"/>
      <c r="F8" s="1"/>
    </row>
    <row r="9" spans="2:6" customFormat="1" ht="13.5" thickBot="1">
      <c r="B9" s="173" t="s">
        <v>258</v>
      </c>
      <c r="C9" s="392"/>
      <c r="D9" s="392"/>
      <c r="E9" s="393"/>
      <c r="F9" s="1"/>
    </row>
    <row r="10" spans="2:6" customFormat="1" ht="26.25" thickBot="1">
      <c r="B10" s="174"/>
      <c r="C10" s="454" t="s">
        <v>13</v>
      </c>
      <c r="D10" s="395" t="s">
        <v>14</v>
      </c>
      <c r="E10" s="445" t="s">
        <v>235</v>
      </c>
      <c r="F10" s="1"/>
    </row>
    <row r="11" spans="2:6" customFormat="1">
      <c r="B11" s="171" t="s">
        <v>255</v>
      </c>
      <c r="C11" s="396"/>
      <c r="D11" s="393"/>
      <c r="E11" s="446"/>
      <c r="F11" s="1"/>
    </row>
    <row r="12" spans="2:6" customFormat="1">
      <c r="B12" s="253" t="s">
        <v>243</v>
      </c>
      <c r="C12" s="397">
        <v>0.27800000000000002</v>
      </c>
      <c r="D12" s="455">
        <v>0.28589133519825455</v>
      </c>
      <c r="E12" s="444" t="s">
        <v>312</v>
      </c>
      <c r="F12" s="1"/>
    </row>
    <row r="13" spans="2:6" customFormat="1">
      <c r="B13" s="254" t="s">
        <v>245</v>
      </c>
      <c r="C13" s="398">
        <v>0.34799999999999998</v>
      </c>
      <c r="D13" s="456">
        <v>0.24381795893482822</v>
      </c>
      <c r="E13" s="447" t="s">
        <v>313</v>
      </c>
      <c r="F13" s="1"/>
    </row>
    <row r="14" spans="2:6" customFormat="1">
      <c r="B14" s="255" t="s">
        <v>28</v>
      </c>
      <c r="C14" s="399" t="s">
        <v>314</v>
      </c>
      <c r="D14" s="457"/>
      <c r="E14" s="448"/>
      <c r="F14" s="1"/>
    </row>
    <row r="15" spans="2:6" customFormat="1">
      <c r="B15" s="256" t="s">
        <v>244</v>
      </c>
      <c r="C15" s="400" t="s">
        <v>315</v>
      </c>
      <c r="D15" s="458" t="s">
        <v>316</v>
      </c>
      <c r="E15" s="444" t="s">
        <v>312</v>
      </c>
      <c r="F15" s="1"/>
    </row>
    <row r="16" spans="2:6" customFormat="1">
      <c r="B16" s="257" t="s">
        <v>246</v>
      </c>
      <c r="C16" s="401" t="s">
        <v>317</v>
      </c>
      <c r="D16" s="459"/>
      <c r="E16" s="447" t="s">
        <v>313</v>
      </c>
      <c r="F16" s="1"/>
    </row>
    <row r="17" spans="2:6" customFormat="1">
      <c r="B17" s="258" t="s">
        <v>29</v>
      </c>
      <c r="C17" s="402" t="s">
        <v>318</v>
      </c>
      <c r="D17" s="460"/>
      <c r="E17" s="449"/>
      <c r="F17" s="1"/>
    </row>
    <row r="18" spans="2:6" customFormat="1" ht="12.75" customHeight="1">
      <c r="B18" s="464" t="s">
        <v>256</v>
      </c>
      <c r="C18" s="465"/>
      <c r="D18" s="466"/>
      <c r="E18" s="450"/>
      <c r="F18" s="1"/>
    </row>
    <row r="19" spans="2:6" customFormat="1">
      <c r="B19" s="253" t="s">
        <v>243</v>
      </c>
      <c r="C19" s="397">
        <v>0.68200000000000005</v>
      </c>
      <c r="D19" s="455">
        <v>0.55235625624780393</v>
      </c>
      <c r="E19" s="444" t="s">
        <v>312</v>
      </c>
      <c r="F19" s="1"/>
    </row>
    <row r="20" spans="2:6" customFormat="1">
      <c r="B20" s="254" t="s">
        <v>245</v>
      </c>
      <c r="C20" s="398">
        <v>0.42</v>
      </c>
      <c r="D20" s="456">
        <v>0.45272873579697331</v>
      </c>
      <c r="E20" s="447" t="s">
        <v>313</v>
      </c>
      <c r="F20" s="1"/>
    </row>
    <row r="21" spans="2:6" customFormat="1">
      <c r="B21" s="255" t="s">
        <v>28</v>
      </c>
      <c r="C21" s="399" t="s">
        <v>319</v>
      </c>
      <c r="D21" s="457"/>
      <c r="E21" s="448"/>
      <c r="F21" s="1"/>
    </row>
    <row r="22" spans="2:6" customFormat="1">
      <c r="B22" s="256" t="s">
        <v>244</v>
      </c>
      <c r="C22" s="400" t="s">
        <v>320</v>
      </c>
      <c r="D22" s="458" t="s">
        <v>321</v>
      </c>
      <c r="E22" s="444" t="s">
        <v>312</v>
      </c>
      <c r="F22" s="1"/>
    </row>
    <row r="23" spans="2:6" customFormat="1">
      <c r="B23" s="257" t="s">
        <v>246</v>
      </c>
      <c r="C23" s="401" t="s">
        <v>322</v>
      </c>
      <c r="D23" s="459"/>
      <c r="E23" s="447" t="s">
        <v>313</v>
      </c>
      <c r="F23" s="1"/>
    </row>
    <row r="24" spans="2:6" customFormat="1" ht="13.5" thickBot="1">
      <c r="B24" s="258" t="s">
        <v>29</v>
      </c>
      <c r="C24" s="402" t="s">
        <v>323</v>
      </c>
      <c r="D24" s="460"/>
      <c r="E24" s="449"/>
      <c r="F24" s="1"/>
    </row>
    <row r="25" spans="2:6" customFormat="1">
      <c r="B25" s="171" t="s">
        <v>257</v>
      </c>
      <c r="C25" s="396"/>
      <c r="D25" s="393"/>
      <c r="E25" s="451"/>
      <c r="F25" s="1"/>
    </row>
    <row r="26" spans="2:6" customFormat="1">
      <c r="B26" s="253" t="s">
        <v>243</v>
      </c>
      <c r="C26" s="397">
        <v>0.45600000000000002</v>
      </c>
      <c r="D26" s="455">
        <v>0.37257203871118871</v>
      </c>
      <c r="E26" s="444" t="s">
        <v>312</v>
      </c>
      <c r="F26" s="1"/>
    </row>
    <row r="27" spans="2:6" customFormat="1">
      <c r="B27" s="254" t="s">
        <v>247</v>
      </c>
      <c r="C27" s="398">
        <v>0.28000000000000003</v>
      </c>
      <c r="D27" s="456">
        <v>0.30734952702234664</v>
      </c>
      <c r="E27" s="447" t="s">
        <v>313</v>
      </c>
      <c r="F27" s="1"/>
    </row>
    <row r="28" spans="2:6" customFormat="1">
      <c r="B28" s="255" t="s">
        <v>236</v>
      </c>
      <c r="C28" s="403" t="s">
        <v>324</v>
      </c>
      <c r="D28" s="457"/>
      <c r="E28" s="448"/>
      <c r="F28" s="1"/>
    </row>
    <row r="29" spans="2:6" customFormat="1">
      <c r="B29" s="256" t="s">
        <v>244</v>
      </c>
      <c r="C29" s="400" t="s">
        <v>325</v>
      </c>
      <c r="D29" s="458" t="s">
        <v>326</v>
      </c>
      <c r="E29" s="452" t="s">
        <v>312</v>
      </c>
      <c r="F29" s="1"/>
    </row>
    <row r="30" spans="2:6" customFormat="1">
      <c r="B30" s="257" t="s">
        <v>246</v>
      </c>
      <c r="C30" s="401" t="s">
        <v>327</v>
      </c>
      <c r="D30" s="459"/>
      <c r="E30" s="453" t="s">
        <v>313</v>
      </c>
      <c r="F30" s="1"/>
    </row>
    <row r="31" spans="2:6" customFormat="1" ht="13.5" thickBot="1">
      <c r="B31" s="258" t="s">
        <v>248</v>
      </c>
      <c r="C31" s="461" t="s">
        <v>324</v>
      </c>
      <c r="D31" s="462"/>
      <c r="E31" s="449"/>
      <c r="F31" s="1"/>
    </row>
    <row r="32" spans="2:6" customFormat="1">
      <c r="B32" s="259" t="s">
        <v>249</v>
      </c>
      <c r="C32" s="223"/>
      <c r="D32" s="134"/>
      <c r="E32" s="222"/>
      <c r="F32" s="1"/>
    </row>
    <row r="33" spans="2:9" customFormat="1">
      <c r="B33" s="251" t="s">
        <v>241</v>
      </c>
      <c r="C33" s="223"/>
      <c r="D33" s="134"/>
      <c r="E33" s="222"/>
      <c r="F33" s="1"/>
    </row>
    <row r="34" spans="2:9" customFormat="1">
      <c r="B34" s="251" t="s">
        <v>242</v>
      </c>
      <c r="C34" s="223"/>
      <c r="D34" s="134"/>
      <c r="E34" s="222"/>
      <c r="F34" s="1"/>
    </row>
    <row r="35" spans="2:9" customFormat="1" ht="43.5" customHeight="1" thickBot="1">
      <c r="B35" s="509" t="s">
        <v>403</v>
      </c>
      <c r="C35" s="510"/>
      <c r="D35" s="510"/>
      <c r="E35" s="511"/>
      <c r="F35" s="1"/>
    </row>
    <row r="36" spans="2:9" customFormat="1">
      <c r="B36" s="179"/>
      <c r="C36" s="218"/>
      <c r="D36" s="218"/>
      <c r="E36" s="218"/>
      <c r="F36" s="1"/>
    </row>
    <row r="37" spans="2:9" customFormat="1" ht="13.5" thickBot="1">
      <c r="B37" s="218"/>
      <c r="C37" s="218"/>
      <c r="D37" s="218"/>
      <c r="E37" s="218"/>
      <c r="F37" s="1"/>
    </row>
    <row r="38" spans="2:9" customFormat="1">
      <c r="B38" s="173" t="s">
        <v>32</v>
      </c>
      <c r="C38" s="219"/>
      <c r="D38" s="219"/>
      <c r="E38" s="220"/>
      <c r="F38" s="1"/>
    </row>
    <row r="39" spans="2:9" customFormat="1" ht="13.5" thickBot="1">
      <c r="B39" s="180"/>
      <c r="C39" s="221"/>
      <c r="D39" s="221"/>
      <c r="E39" s="202"/>
      <c r="F39" s="1"/>
    </row>
    <row r="40" spans="2:9" customFormat="1" ht="26.25" thickBot="1">
      <c r="B40" s="174"/>
      <c r="C40" s="215" t="s">
        <v>13</v>
      </c>
      <c r="D40" s="216" t="s">
        <v>14</v>
      </c>
      <c r="E40" s="217" t="s">
        <v>15</v>
      </c>
      <c r="F40" s="1"/>
    </row>
    <row r="41" spans="2:9" customFormat="1">
      <c r="B41" s="171" t="s">
        <v>37</v>
      </c>
      <c r="C41" s="134"/>
      <c r="D41" s="134"/>
      <c r="E41" s="222"/>
      <c r="F41" s="1"/>
    </row>
    <row r="42" spans="2:9" customFormat="1">
      <c r="B42" s="177" t="s">
        <v>328</v>
      </c>
      <c r="C42" s="224">
        <v>3.4106109163552494E-2</v>
      </c>
      <c r="D42" s="225">
        <v>3.3404726948838143E-2</v>
      </c>
      <c r="E42" s="226">
        <v>8.4573170731707323E-2</v>
      </c>
      <c r="F42" s="1"/>
      <c r="I42" s="1"/>
    </row>
    <row r="43" spans="2:9" customFormat="1">
      <c r="B43" s="177" t="s">
        <v>329</v>
      </c>
      <c r="C43" s="224">
        <v>0.36806254941206867</v>
      </c>
      <c r="D43" s="225">
        <v>0.44988519021924173</v>
      </c>
      <c r="E43" s="226">
        <v>0.2154390243902439</v>
      </c>
      <c r="F43" s="1"/>
      <c r="I43" s="1"/>
    </row>
    <row r="44" spans="2:9" customFormat="1">
      <c r="B44" s="381" t="s">
        <v>330</v>
      </c>
      <c r="C44" s="227">
        <v>0.2342124439353796</v>
      </c>
      <c r="D44" s="228">
        <v>0.22373891193558668</v>
      </c>
      <c r="E44" s="229">
        <v>3.2048780487804872E-2</v>
      </c>
      <c r="F44" s="1"/>
      <c r="I44" s="1"/>
    </row>
    <row r="45" spans="2:9" customFormat="1">
      <c r="B45" s="381" t="s">
        <v>331</v>
      </c>
      <c r="C45" s="227">
        <v>0.28351484965233187</v>
      </c>
      <c r="D45" s="228">
        <v>0.2274177114856086</v>
      </c>
      <c r="E45" s="229">
        <v>0.23637804878048779</v>
      </c>
      <c r="F45" s="1"/>
      <c r="I45" s="1"/>
    </row>
    <row r="46" spans="2:9" customFormat="1" ht="13.5" thickBot="1">
      <c r="B46" s="381" t="s">
        <v>332</v>
      </c>
      <c r="C46" s="227">
        <v>8.0107435817338271E-2</v>
      </c>
      <c r="D46" s="228">
        <v>6.5562080358675015E-2</v>
      </c>
      <c r="E46" s="229">
        <v>0.43156097560975609</v>
      </c>
      <c r="F46" s="1"/>
      <c r="I46" s="1"/>
    </row>
    <row r="47" spans="2:9" customFormat="1">
      <c r="B47" s="178" t="s">
        <v>30</v>
      </c>
      <c r="C47" s="396"/>
      <c r="D47" s="219"/>
      <c r="E47" s="220"/>
      <c r="F47" s="1"/>
    </row>
    <row r="48" spans="2:9" customFormat="1">
      <c r="B48" s="381" t="s">
        <v>328</v>
      </c>
      <c r="C48" s="382">
        <v>6.0523519180559891E-2</v>
      </c>
      <c r="D48" s="383">
        <v>5.4850649226838522E-2</v>
      </c>
      <c r="E48" s="384">
        <v>0</v>
      </c>
      <c r="F48" s="1"/>
    </row>
    <row r="49" spans="2:6" customFormat="1">
      <c r="B49" s="381" t="s">
        <v>329</v>
      </c>
      <c r="C49" s="382">
        <v>0.36562258049587548</v>
      </c>
      <c r="D49" s="383">
        <v>0.41444910916871186</v>
      </c>
      <c r="E49" s="384">
        <v>0.18695121951219512</v>
      </c>
      <c r="F49" s="1"/>
    </row>
    <row r="50" spans="2:6" customFormat="1">
      <c r="B50" s="381" t="s">
        <v>330</v>
      </c>
      <c r="C50" s="382">
        <v>0.13855559604934847</v>
      </c>
      <c r="D50" s="383">
        <v>0.13436671306271092</v>
      </c>
      <c r="E50" s="384">
        <v>0</v>
      </c>
      <c r="F50" s="1"/>
    </row>
    <row r="51" spans="2:6" customFormat="1">
      <c r="B51" s="381" t="s">
        <v>333</v>
      </c>
      <c r="C51" s="382">
        <v>0.28153415747843219</v>
      </c>
      <c r="D51" s="383">
        <v>0.26712373035091208</v>
      </c>
      <c r="E51" s="384">
        <v>0.19898780487804879</v>
      </c>
      <c r="F51" s="1"/>
    </row>
    <row r="52" spans="2:6" customFormat="1">
      <c r="B52" s="381" t="s">
        <v>334</v>
      </c>
      <c r="C52" s="382">
        <v>0.13790092711502938</v>
      </c>
      <c r="D52" s="383">
        <v>0.11974249650667748</v>
      </c>
      <c r="E52" s="384">
        <v>0.48265853658536589</v>
      </c>
      <c r="F52" s="1"/>
    </row>
    <row r="53" spans="2:6" customFormat="1" ht="13.5" thickBot="1">
      <c r="B53" s="385" t="s">
        <v>335</v>
      </c>
      <c r="C53" s="386">
        <v>1.5582086702995384E-2</v>
      </c>
      <c r="D53" s="387">
        <v>9.2697171838781456E-3</v>
      </c>
      <c r="E53" s="388">
        <v>0.13151219512195123</v>
      </c>
      <c r="F53" s="1"/>
    </row>
    <row r="54" spans="2:6" customFormat="1">
      <c r="B54" s="178" t="s">
        <v>31</v>
      </c>
      <c r="C54" s="219"/>
      <c r="D54" s="219"/>
      <c r="E54" s="220"/>
      <c r="F54" s="1"/>
    </row>
    <row r="55" spans="2:6" customFormat="1">
      <c r="B55" s="381" t="s">
        <v>336</v>
      </c>
      <c r="C55" s="382">
        <v>7.6551479180405627E-2</v>
      </c>
      <c r="D55" s="383">
        <v>8.1650564243086227E-2</v>
      </c>
      <c r="E55" s="384">
        <v>7.6560975609756096E-2</v>
      </c>
      <c r="F55" s="1"/>
    </row>
    <row r="56" spans="2:6" customFormat="1">
      <c r="B56" s="381" t="s">
        <v>337</v>
      </c>
      <c r="C56" s="382">
        <v>0.26468922170930087</v>
      </c>
      <c r="D56" s="383">
        <v>0.29556065851512681</v>
      </c>
      <c r="E56" s="384">
        <v>0.17181707317073172</v>
      </c>
      <c r="F56" s="1"/>
    </row>
    <row r="57" spans="2:6" customFormat="1">
      <c r="B57" s="381" t="s">
        <v>338</v>
      </c>
      <c r="C57" s="382">
        <v>0.14944276105962612</v>
      </c>
      <c r="D57" s="383">
        <v>0.15140777492380061</v>
      </c>
      <c r="E57" s="384">
        <v>3.2048780487804872E-2</v>
      </c>
      <c r="F57" s="1"/>
    </row>
    <row r="58" spans="2:6" customFormat="1">
      <c r="B58" s="381" t="s">
        <v>339</v>
      </c>
      <c r="C58" s="382">
        <v>0.36769244000169693</v>
      </c>
      <c r="D58" s="383">
        <v>0.35112762271572118</v>
      </c>
      <c r="E58" s="384">
        <v>0.40374390243902436</v>
      </c>
      <c r="F58" s="1"/>
    </row>
    <row r="59" spans="2:6" customFormat="1">
      <c r="B59" s="381" t="s">
        <v>340</v>
      </c>
      <c r="C59" s="382">
        <v>9.2064859486538725E-2</v>
      </c>
      <c r="D59" s="383">
        <v>7.5294839143734221E-2</v>
      </c>
      <c r="E59" s="384">
        <v>0.15771951219512195</v>
      </c>
      <c r="F59" s="1"/>
    </row>
    <row r="60" spans="2:6" customFormat="1">
      <c r="B60" s="381" t="s">
        <v>341</v>
      </c>
      <c r="C60" s="382">
        <v>3.038765286406812E-2</v>
      </c>
      <c r="D60" s="383">
        <v>2.4965709600712559E-2</v>
      </c>
      <c r="E60" s="384">
        <v>0.15821951219512195</v>
      </c>
      <c r="F60" s="1"/>
    </row>
    <row r="61" spans="2:6" customFormat="1">
      <c r="B61" s="381" t="s">
        <v>342</v>
      </c>
      <c r="C61" s="382">
        <v>4.4822656469943956E-3</v>
      </c>
      <c r="D61" s="383">
        <v>4.562385428555085E-3</v>
      </c>
      <c r="E61" s="384">
        <v>0</v>
      </c>
      <c r="F61" s="1"/>
    </row>
    <row r="62" spans="2:6" customFormat="1" ht="13.5" thickBot="1">
      <c r="B62" s="385" t="s">
        <v>328</v>
      </c>
      <c r="C62" s="389">
        <v>1.4813857747233887E-2</v>
      </c>
      <c r="D62" s="390">
        <v>1.5276197194991407E-2</v>
      </c>
      <c r="E62" s="391">
        <v>0</v>
      </c>
      <c r="F62" s="1"/>
    </row>
    <row r="63" spans="2:6" customFormat="1">
      <c r="B63" s="172" t="s">
        <v>249</v>
      </c>
      <c r="C63" s="219"/>
      <c r="D63" s="219"/>
      <c r="E63" s="220"/>
      <c r="F63" s="1"/>
    </row>
    <row r="64" spans="2:6" customFormat="1" ht="40.5" customHeight="1">
      <c r="B64" s="512" t="s">
        <v>403</v>
      </c>
      <c r="C64" s="513"/>
      <c r="D64" s="513"/>
      <c r="E64" s="514"/>
      <c r="F64" s="1"/>
    </row>
    <row r="65" spans="2:6" customFormat="1" ht="13.5" thickBot="1">
      <c r="B65" s="230"/>
      <c r="C65" s="231"/>
      <c r="D65" s="231"/>
      <c r="E65" s="232"/>
      <c r="F65" s="1"/>
    </row>
    <row r="66" spans="2:6" customFormat="1">
      <c r="B66" s="218"/>
      <c r="C66" s="218"/>
      <c r="D66" s="218"/>
      <c r="E66" s="218"/>
      <c r="F66" s="1"/>
    </row>
    <row r="67" spans="2:6" customFormat="1">
      <c r="B67" s="218"/>
      <c r="C67" s="218"/>
      <c r="D67" s="218"/>
      <c r="E67" s="218"/>
      <c r="F67" s="1"/>
    </row>
    <row r="68" spans="2:6" customFormat="1" ht="13.5" thickBot="1">
      <c r="B68" s="218"/>
      <c r="C68" s="218"/>
      <c r="D68" s="218"/>
      <c r="E68" s="218"/>
      <c r="F68" s="1"/>
    </row>
    <row r="69" spans="2:6" customFormat="1" ht="13.5" thickBot="1">
      <c r="B69" s="171" t="s">
        <v>11</v>
      </c>
      <c r="C69" s="219"/>
      <c r="D69" s="219"/>
      <c r="E69" s="220"/>
      <c r="F69" s="1"/>
    </row>
    <row r="70" spans="2:6" customFormat="1" ht="13.5" thickBot="1">
      <c r="B70" s="181"/>
      <c r="C70" s="233"/>
      <c r="D70" s="182" t="s">
        <v>12</v>
      </c>
      <c r="E70" s="234"/>
      <c r="F70" s="1"/>
    </row>
    <row r="71" spans="2:6" customFormat="1" ht="13.5" thickBot="1">
      <c r="B71" s="183"/>
      <c r="C71" s="235" t="s">
        <v>13</v>
      </c>
      <c r="D71" s="236" t="s">
        <v>14</v>
      </c>
      <c r="E71" s="237" t="s">
        <v>15</v>
      </c>
      <c r="F71" s="1"/>
    </row>
    <row r="72" spans="2:6" customFormat="1">
      <c r="B72" s="184" t="s">
        <v>0</v>
      </c>
      <c r="C72" s="185"/>
      <c r="D72" s="186"/>
      <c r="E72" s="200"/>
      <c r="F72" s="1"/>
    </row>
    <row r="73" spans="2:6" customFormat="1">
      <c r="B73" s="187" t="s">
        <v>343</v>
      </c>
      <c r="C73" s="188">
        <v>0.11463742436337973</v>
      </c>
      <c r="D73" s="189">
        <v>0.13956394891169044</v>
      </c>
      <c r="E73" s="467">
        <v>0</v>
      </c>
      <c r="F73" s="1"/>
    </row>
    <row r="74" spans="2:6" customFormat="1">
      <c r="B74" s="190" t="s">
        <v>344</v>
      </c>
      <c r="C74" s="191">
        <v>0.10915149306399174</v>
      </c>
      <c r="D74" s="192">
        <v>0.11867008599157243</v>
      </c>
      <c r="E74" s="468">
        <v>7.3146341463414644E-2</v>
      </c>
      <c r="F74" s="428"/>
    </row>
    <row r="75" spans="2:6" customFormat="1">
      <c r="B75" s="193" t="s">
        <v>345</v>
      </c>
      <c r="C75" s="194">
        <v>0.75500010027034425</v>
      </c>
      <c r="D75" s="195">
        <v>0.71607113575882042</v>
      </c>
      <c r="E75" s="469">
        <v>0.9268536585365853</v>
      </c>
      <c r="F75" s="428"/>
    </row>
    <row r="76" spans="2:6" customFormat="1" ht="13.5" thickBot="1">
      <c r="B76" s="196" t="s">
        <v>1</v>
      </c>
      <c r="C76" s="197">
        <v>2.73245184131061E-2</v>
      </c>
      <c r="D76" s="198">
        <v>2.5940489582680751E-2</v>
      </c>
      <c r="E76" s="199">
        <v>0</v>
      </c>
      <c r="F76" s="428"/>
    </row>
    <row r="77" spans="2:6" customFormat="1">
      <c r="B77" s="184" t="s">
        <v>4</v>
      </c>
      <c r="C77" s="185"/>
      <c r="D77" s="186"/>
      <c r="E77" s="200"/>
      <c r="F77" s="1"/>
    </row>
    <row r="78" spans="2:6" customFormat="1">
      <c r="B78" s="190" t="s">
        <v>346</v>
      </c>
      <c r="C78" s="404">
        <v>0.50572061789671385</v>
      </c>
      <c r="D78" s="405">
        <v>0.53047007182761374</v>
      </c>
      <c r="E78" s="406">
        <v>0.36589024390243896</v>
      </c>
      <c r="F78" s="1"/>
    </row>
    <row r="79" spans="2:6" customFormat="1">
      <c r="B79" s="190" t="s">
        <v>347</v>
      </c>
      <c r="C79" s="404">
        <v>2.167856605694584E-2</v>
      </c>
      <c r="D79" s="405">
        <v>2.5891239863917042E-2</v>
      </c>
      <c r="E79" s="406">
        <v>0</v>
      </c>
      <c r="F79" s="1"/>
    </row>
    <row r="80" spans="2:6" customFormat="1">
      <c r="B80" s="190" t="s">
        <v>348</v>
      </c>
      <c r="C80" s="404">
        <v>1.5701907836127408E-2</v>
      </c>
      <c r="D80" s="405">
        <v>1.3787191967945873E-2</v>
      </c>
      <c r="E80" s="406">
        <v>9.8573170731707321E-2</v>
      </c>
      <c r="F80" s="1"/>
    </row>
    <row r="81" spans="2:6" customFormat="1">
      <c r="B81" s="190" t="s">
        <v>349</v>
      </c>
      <c r="C81" s="404">
        <v>5.547032576292233E-3</v>
      </c>
      <c r="D81" s="405">
        <v>1.8834033813727601E-3</v>
      </c>
      <c r="E81" s="406">
        <v>6.6768292682926819E-2</v>
      </c>
      <c r="F81" s="1"/>
    </row>
    <row r="82" spans="2:6" customFormat="1">
      <c r="B82" s="190" t="s">
        <v>350</v>
      </c>
      <c r="C82" s="404">
        <v>0.33212071392485121</v>
      </c>
      <c r="D82" s="405">
        <v>0.31179471248525725</v>
      </c>
      <c r="E82" s="406">
        <v>0.31603658536585366</v>
      </c>
      <c r="F82" s="1"/>
    </row>
    <row r="83" spans="2:6" customFormat="1">
      <c r="B83" s="190" t="s">
        <v>351</v>
      </c>
      <c r="C83" s="404">
        <v>1.3230440533901018E-3</v>
      </c>
      <c r="D83" s="405">
        <v>8.3795614075706372E-4</v>
      </c>
      <c r="E83" s="406">
        <v>0</v>
      </c>
      <c r="F83" s="1"/>
    </row>
    <row r="84" spans="2:6" customFormat="1">
      <c r="B84" s="190" t="s">
        <v>352</v>
      </c>
      <c r="C84" s="404">
        <v>5.3939795371366651E-3</v>
      </c>
      <c r="D84" s="405">
        <v>4.2895031446712186E-3</v>
      </c>
      <c r="E84" s="406">
        <v>0</v>
      </c>
      <c r="F84" s="1"/>
    </row>
    <row r="85" spans="2:6" customFormat="1">
      <c r="B85" s="190" t="s">
        <v>353</v>
      </c>
      <c r="C85" s="404">
        <v>4.6892969120590521E-4</v>
      </c>
      <c r="D85" s="405">
        <v>3.2774310937027588E-4</v>
      </c>
      <c r="E85" s="406">
        <v>0</v>
      </c>
      <c r="F85" s="1"/>
    </row>
    <row r="86" spans="2:6" customFormat="1">
      <c r="B86" s="190" t="s">
        <v>354</v>
      </c>
      <c r="C86" s="404">
        <v>5.9228535397359806E-4</v>
      </c>
      <c r="D86" s="405">
        <v>8.3664869841390901E-4</v>
      </c>
      <c r="E86" s="406">
        <v>0</v>
      </c>
      <c r="F86" s="1"/>
    </row>
    <row r="87" spans="2:6" customFormat="1">
      <c r="B87" s="190" t="s">
        <v>355</v>
      </c>
      <c r="C87" s="404">
        <v>1.4922849683184278E-3</v>
      </c>
      <c r="D87" s="405">
        <v>2.0661021057993239E-3</v>
      </c>
      <c r="E87" s="406">
        <v>0</v>
      </c>
      <c r="F87" s="1"/>
    </row>
    <row r="88" spans="2:6" customFormat="1">
      <c r="B88" s="190" t="s">
        <v>356</v>
      </c>
      <c r="C88" s="404">
        <v>3.1916976154940822E-3</v>
      </c>
      <c r="D88" s="405">
        <v>3.4291924636844274E-3</v>
      </c>
      <c r="E88" s="406">
        <v>0</v>
      </c>
      <c r="F88" s="1"/>
    </row>
    <row r="89" spans="2:6" customFormat="1">
      <c r="B89" s="190" t="s">
        <v>357</v>
      </c>
      <c r="C89" s="404">
        <v>1.2926478698336668E-2</v>
      </c>
      <c r="D89" s="405">
        <v>1.0668615118936397E-2</v>
      </c>
      <c r="E89" s="406">
        <v>3.7536585365853664E-2</v>
      </c>
      <c r="F89" s="1"/>
    </row>
    <row r="90" spans="2:6" customFormat="1">
      <c r="B90" s="190" t="s">
        <v>358</v>
      </c>
      <c r="C90" s="404">
        <v>9.139255454128245E-2</v>
      </c>
      <c r="D90" s="405">
        <v>9.107726167096579E-2</v>
      </c>
      <c r="E90" s="406">
        <v>6.2780487804878049E-2</v>
      </c>
      <c r="F90" s="1"/>
    </row>
    <row r="91" spans="2:6" customFormat="1" ht="13.5" thickBot="1">
      <c r="B91" s="190" t="s">
        <v>359</v>
      </c>
      <c r="C91" s="404">
        <v>6.0307984218990437E-4</v>
      </c>
      <c r="D91" s="405">
        <v>8.5189674474094946E-4</v>
      </c>
      <c r="E91" s="406">
        <v>0</v>
      </c>
      <c r="F91" s="1"/>
    </row>
    <row r="92" spans="2:6" customFormat="1">
      <c r="B92" s="178" t="s">
        <v>10</v>
      </c>
      <c r="C92" s="186"/>
      <c r="D92" s="186"/>
      <c r="E92" s="200"/>
      <c r="F92" s="1"/>
    </row>
    <row r="93" spans="2:6" customFormat="1">
      <c r="B93" s="214" t="s">
        <v>360</v>
      </c>
      <c r="C93" s="407">
        <v>0.35289770882263333</v>
      </c>
      <c r="D93" s="408">
        <v>0.37692046392412482</v>
      </c>
      <c r="E93" s="470">
        <v>0.36589024390243896</v>
      </c>
      <c r="F93" s="1"/>
    </row>
    <row r="94" spans="2:6" customFormat="1">
      <c r="B94" s="214" t="s">
        <v>361</v>
      </c>
      <c r="C94" s="407">
        <v>0.45777983331983541</v>
      </c>
      <c r="D94" s="408">
        <v>0.4474447183415094</v>
      </c>
      <c r="E94" s="470">
        <v>0.27434146341463411</v>
      </c>
      <c r="F94" s="1"/>
    </row>
    <row r="95" spans="2:6" customFormat="1">
      <c r="B95" s="214" t="s">
        <v>362</v>
      </c>
      <c r="C95" s="407">
        <v>1.141374050806212E-2</v>
      </c>
      <c r="D95" s="408">
        <v>9.2919328083589138E-3</v>
      </c>
      <c r="E95" s="470">
        <v>0</v>
      </c>
      <c r="F95" s="1"/>
    </row>
    <row r="96" spans="2:6" customFormat="1">
      <c r="B96" s="214" t="s">
        <v>363</v>
      </c>
      <c r="C96" s="407">
        <v>5.168008746659263E-3</v>
      </c>
      <c r="D96" s="408">
        <v>3.5769416199755402E-3</v>
      </c>
      <c r="E96" s="470">
        <v>0</v>
      </c>
      <c r="F96" s="1"/>
    </row>
    <row r="97" spans="2:6" customFormat="1" ht="25.5">
      <c r="B97" s="214" t="s">
        <v>364</v>
      </c>
      <c r="C97" s="407">
        <v>4.1239258539369605E-2</v>
      </c>
      <c r="D97" s="408">
        <v>3.6499317678527161E-2</v>
      </c>
      <c r="E97" s="470">
        <v>0</v>
      </c>
      <c r="F97" s="1"/>
    </row>
    <row r="98" spans="2:6" customFormat="1">
      <c r="B98" s="214" t="s">
        <v>365</v>
      </c>
      <c r="C98" s="407">
        <v>5.6877639327571651E-3</v>
      </c>
      <c r="D98" s="408">
        <v>5.5405783798065525E-3</v>
      </c>
      <c r="E98" s="470">
        <v>5.6975609756097556E-2</v>
      </c>
      <c r="F98" s="1"/>
    </row>
    <row r="99" spans="2:6" customFormat="1">
      <c r="B99" s="214" t="s">
        <v>366</v>
      </c>
      <c r="C99" s="407">
        <v>1.6194740434787643E-2</v>
      </c>
      <c r="D99" s="408">
        <v>1.4672191518512566E-2</v>
      </c>
      <c r="E99" s="470">
        <v>0.10836585365853657</v>
      </c>
      <c r="F99" s="1"/>
    </row>
    <row r="100" spans="2:6" customFormat="1">
      <c r="B100" s="214" t="s">
        <v>367</v>
      </c>
      <c r="C100" s="407">
        <v>6.1788880790130309E-3</v>
      </c>
      <c r="D100" s="408">
        <v>4.1041241634411883E-3</v>
      </c>
      <c r="E100" s="470">
        <v>0</v>
      </c>
      <c r="F100" s="1"/>
    </row>
    <row r="101" spans="2:6" customFormat="1">
      <c r="B101" s="214" t="s">
        <v>368</v>
      </c>
      <c r="C101" s="407">
        <v>1.4782876139128958E-3</v>
      </c>
      <c r="D101" s="408">
        <v>3.657488239828507E-4</v>
      </c>
      <c r="E101" s="470">
        <v>5.3414634146341462E-2</v>
      </c>
      <c r="F101" s="1"/>
    </row>
    <row r="102" spans="2:6" customFormat="1">
      <c r="B102" s="214" t="s">
        <v>369</v>
      </c>
      <c r="C102" s="407">
        <v>3.4083394074022654E-3</v>
      </c>
      <c r="D102" s="408">
        <v>1.819289677470317E-3</v>
      </c>
      <c r="E102" s="470">
        <v>0</v>
      </c>
      <c r="F102" s="1"/>
    </row>
    <row r="103" spans="2:6" customFormat="1">
      <c r="B103" s="214" t="s">
        <v>370</v>
      </c>
      <c r="C103" s="407">
        <v>9.8930001658317238E-2</v>
      </c>
      <c r="D103" s="408">
        <v>9.5817459258189908E-2</v>
      </c>
      <c r="E103" s="470">
        <v>5.3414634146341462E-2</v>
      </c>
      <c r="F103" s="1"/>
    </row>
    <row r="104" spans="2:6" customFormat="1">
      <c r="B104" s="214" t="s">
        <v>371</v>
      </c>
      <c r="C104" s="407">
        <v>1.2125553897238324E-2</v>
      </c>
      <c r="D104" s="408">
        <v>1.244309221009509E-2</v>
      </c>
      <c r="E104" s="470">
        <v>0</v>
      </c>
      <c r="F104" s="1"/>
    </row>
    <row r="105" spans="2:6" customFormat="1">
      <c r="B105" s="177" t="s">
        <v>372</v>
      </c>
      <c r="C105" s="407">
        <v>3.7068280247899134E-2</v>
      </c>
      <c r="D105" s="408">
        <v>3.4663968250941764E-2</v>
      </c>
      <c r="E105" s="470">
        <v>6.2780487804878049E-2</v>
      </c>
      <c r="F105" s="1"/>
    </row>
    <row r="106" spans="2:6" customFormat="1" ht="13.5" thickBot="1">
      <c r="B106" s="177" t="s">
        <v>373</v>
      </c>
      <c r="C106" s="407">
        <v>4.0742174092456972E-2</v>
      </c>
      <c r="D106" s="408">
        <v>5.0805278253692847E-2</v>
      </c>
      <c r="E106" s="470">
        <v>6.4987804878048783E-2</v>
      </c>
      <c r="F106" s="1"/>
    </row>
    <row r="107" spans="2:6" customFormat="1">
      <c r="B107" s="172" t="s">
        <v>249</v>
      </c>
      <c r="C107" s="219"/>
      <c r="D107" s="219"/>
      <c r="E107" s="220"/>
      <c r="F107" s="1"/>
    </row>
    <row r="108" spans="2:6" customFormat="1" ht="40.5" customHeight="1">
      <c r="B108" s="512" t="s">
        <v>403</v>
      </c>
      <c r="C108" s="513"/>
      <c r="D108" s="513"/>
      <c r="E108" s="514"/>
      <c r="F108" s="1"/>
    </row>
    <row r="109" spans="2:6" customFormat="1" ht="13.5" thickBot="1">
      <c r="B109" s="509"/>
      <c r="C109" s="510"/>
      <c r="D109" s="510"/>
      <c r="E109" s="511"/>
      <c r="F109" s="1"/>
    </row>
    <row r="110" spans="2:6" customFormat="1">
      <c r="B110" s="218"/>
      <c r="C110" s="218"/>
      <c r="D110" s="218"/>
      <c r="E110" s="218"/>
      <c r="F110" s="1"/>
    </row>
    <row r="111" spans="2:6" customFormat="1" ht="13.5" thickBot="1">
      <c r="B111" s="218"/>
      <c r="C111" s="218"/>
      <c r="D111" s="218"/>
      <c r="E111" s="218"/>
      <c r="F111" s="1"/>
    </row>
    <row r="112" spans="2:6" customFormat="1" ht="13.5" thickBot="1">
      <c r="B112" s="203" t="s">
        <v>404</v>
      </c>
      <c r="C112" s="233"/>
      <c r="D112" s="233"/>
      <c r="E112" s="234"/>
      <c r="F112" s="1"/>
    </row>
    <row r="113" spans="2:6" customFormat="1" ht="13.5" thickBot="1">
      <c r="B113" s="238"/>
      <c r="C113" s="212"/>
      <c r="D113" s="204" t="s">
        <v>12</v>
      </c>
      <c r="E113" s="202"/>
      <c r="F113" s="1"/>
    </row>
    <row r="114" spans="2:6" customFormat="1" ht="13.5" thickBot="1">
      <c r="B114" s="205"/>
      <c r="C114" s="239" t="s">
        <v>13</v>
      </c>
      <c r="D114" s="240" t="s">
        <v>14</v>
      </c>
      <c r="E114" s="241" t="s">
        <v>15</v>
      </c>
      <c r="F114" s="1"/>
    </row>
    <row r="115" spans="2:6" customFormat="1">
      <c r="B115" s="176" t="s">
        <v>16</v>
      </c>
      <c r="C115" s="242"/>
      <c r="D115" s="243"/>
      <c r="E115" s="211"/>
      <c r="F115" s="1"/>
    </row>
    <row r="116" spans="2:6" customFormat="1">
      <c r="B116" s="206" t="s">
        <v>17</v>
      </c>
      <c r="C116" s="409">
        <v>3.3429031735563962E-2</v>
      </c>
      <c r="D116" s="410">
        <v>3.2656420495248265E-2</v>
      </c>
      <c r="E116" s="471">
        <v>4.5402439024390243E-2</v>
      </c>
      <c r="F116" s="1"/>
    </row>
    <row r="117" spans="2:6" customFormat="1" ht="13.5" thickBot="1">
      <c r="B117" s="207" t="s">
        <v>18</v>
      </c>
      <c r="C117" s="208"/>
      <c r="D117" s="244"/>
      <c r="E117" s="209"/>
      <c r="F117" s="1"/>
    </row>
    <row r="118" spans="2:6" customFormat="1" ht="13.5" thickBot="1">
      <c r="B118" s="245" t="s">
        <v>19</v>
      </c>
      <c r="C118" s="246"/>
      <c r="D118" s="247"/>
      <c r="E118" s="210"/>
      <c r="F118" s="1"/>
    </row>
    <row r="119" spans="2:6" customFormat="1" ht="38.25">
      <c r="B119" s="248" t="s">
        <v>20</v>
      </c>
      <c r="C119" s="242"/>
      <c r="D119" s="243"/>
      <c r="E119" s="211"/>
      <c r="F119" s="1"/>
    </row>
    <row r="120" spans="2:6" customFormat="1">
      <c r="B120" s="206" t="s">
        <v>237</v>
      </c>
      <c r="C120" s="433">
        <v>2.9207941411266533E-3</v>
      </c>
      <c r="D120" s="434">
        <v>2.3135682552999086E-3</v>
      </c>
      <c r="E120" s="472">
        <v>0</v>
      </c>
      <c r="F120" s="1"/>
    </row>
    <row r="121" spans="2:6" customFormat="1" ht="13.5" thickBot="1">
      <c r="B121" s="207" t="s">
        <v>238</v>
      </c>
      <c r="C121" s="435">
        <v>1.0406866204651772E-3</v>
      </c>
      <c r="D121" s="436">
        <v>0</v>
      </c>
      <c r="E121" s="473">
        <v>7.6560975609756096E-2</v>
      </c>
      <c r="F121" s="1"/>
    </row>
    <row r="122" spans="2:6" customFormat="1">
      <c r="B122" s="172" t="s">
        <v>249</v>
      </c>
      <c r="C122" s="219"/>
      <c r="D122" s="219"/>
      <c r="E122" s="220"/>
      <c r="F122" s="1"/>
    </row>
    <row r="123" spans="2:6" customFormat="1" ht="51" customHeight="1">
      <c r="B123" s="515" t="s">
        <v>403</v>
      </c>
      <c r="C123" s="516"/>
      <c r="D123" s="516"/>
      <c r="E123" s="517"/>
      <c r="F123" s="1"/>
    </row>
    <row r="124" spans="2:6" customFormat="1" ht="13.5" thickBot="1">
      <c r="B124" s="212"/>
      <c r="C124" s="221"/>
      <c r="D124" s="221"/>
      <c r="E124" s="202"/>
      <c r="F124" s="1"/>
    </row>
    <row r="125" spans="2:6" customFormat="1">
      <c r="B125" s="218"/>
      <c r="C125" s="218"/>
      <c r="D125" s="218"/>
      <c r="E125" s="218"/>
      <c r="F125" s="1"/>
    </row>
    <row r="126" spans="2:6" customFormat="1" ht="13.5" thickBot="1">
      <c r="B126" s="218"/>
      <c r="C126" s="218"/>
      <c r="D126" s="218"/>
      <c r="E126" s="218"/>
      <c r="F126" s="1"/>
    </row>
    <row r="127" spans="2:6" customFormat="1">
      <c r="B127" s="173" t="s">
        <v>21</v>
      </c>
      <c r="C127" s="219"/>
      <c r="D127" s="219"/>
      <c r="E127" s="220"/>
      <c r="F127" s="1"/>
    </row>
    <row r="128" spans="2:6" customFormat="1" ht="13.5" thickBot="1">
      <c r="B128" s="212" t="s">
        <v>22</v>
      </c>
      <c r="C128" s="221"/>
      <c r="D128" s="221"/>
      <c r="E128" s="202"/>
      <c r="F128" s="1"/>
    </row>
    <row r="129" spans="2:6" customFormat="1" ht="26.25" thickBot="1">
      <c r="B129" s="183"/>
      <c r="C129" s="260" t="s">
        <v>13</v>
      </c>
      <c r="D129" s="261" t="s">
        <v>14</v>
      </c>
      <c r="E129" s="262" t="s">
        <v>15</v>
      </c>
      <c r="F129" s="1"/>
    </row>
    <row r="130" spans="2:6" customFormat="1" ht="13.5" thickBot="1">
      <c r="B130" s="178" t="s">
        <v>23</v>
      </c>
      <c r="C130" s="185"/>
      <c r="D130" s="186"/>
      <c r="E130" s="200"/>
      <c r="F130" s="1"/>
    </row>
    <row r="131" spans="2:6" customFormat="1">
      <c r="B131" s="184" t="s">
        <v>24</v>
      </c>
      <c r="C131" s="249"/>
      <c r="D131" s="201"/>
      <c r="E131" s="250"/>
      <c r="F131" s="1"/>
    </row>
    <row r="132" spans="2:6" customFormat="1">
      <c r="B132" s="213" t="s">
        <v>25</v>
      </c>
      <c r="C132" s="249"/>
      <c r="D132" s="201"/>
      <c r="E132" s="250"/>
      <c r="F132" s="1"/>
    </row>
    <row r="133" spans="2:6" customFormat="1">
      <c r="B133" s="419" t="s">
        <v>374</v>
      </c>
      <c r="C133" s="412">
        <v>6.7746942718637571E-2</v>
      </c>
      <c r="D133" s="411">
        <v>5.9484995737193194E-2</v>
      </c>
      <c r="E133" s="413">
        <v>4.1597560975609758E-2</v>
      </c>
      <c r="F133" s="1"/>
    </row>
    <row r="134" spans="2:6" customFormat="1">
      <c r="B134" s="420" t="s">
        <v>375</v>
      </c>
      <c r="C134" s="414">
        <v>3.3429031735563962E-2</v>
      </c>
      <c r="D134" s="411">
        <v>3.2656420495248265E-2</v>
      </c>
      <c r="E134" s="415">
        <v>4.5402439024390243E-2</v>
      </c>
      <c r="F134" s="1"/>
    </row>
    <row r="135" spans="2:6" customFormat="1">
      <c r="B135" s="420" t="s">
        <v>376</v>
      </c>
      <c r="C135" s="414">
        <v>0.12809051134019026</v>
      </c>
      <c r="D135" s="411">
        <v>0.13691827668203818</v>
      </c>
      <c r="E135" s="415">
        <v>0.18160975609756097</v>
      </c>
      <c r="F135" s="1"/>
    </row>
    <row r="136" spans="2:6" customFormat="1">
      <c r="B136" s="420" t="s">
        <v>377</v>
      </c>
      <c r="C136" s="414">
        <v>7.7413464764615386E-2</v>
      </c>
      <c r="D136" s="411">
        <v>7.7566106191556641E-2</v>
      </c>
      <c r="E136" s="415">
        <v>4.0951219512195124E-2</v>
      </c>
      <c r="F136" s="1"/>
    </row>
    <row r="137" spans="2:6" customFormat="1">
      <c r="B137" s="421" t="s">
        <v>378</v>
      </c>
      <c r="C137" s="414">
        <v>0.71413600322407711</v>
      </c>
      <c r="D137" s="411">
        <v>0.71589582680747077</v>
      </c>
      <c r="E137" s="415">
        <v>0.7892560975609757</v>
      </c>
      <c r="F137" s="1"/>
    </row>
    <row r="138" spans="2:6" customFormat="1" ht="13.5" thickBot="1">
      <c r="B138" s="422" t="s">
        <v>373</v>
      </c>
      <c r="C138" s="416">
        <v>1.9493063991762406E-2</v>
      </c>
      <c r="D138" s="417">
        <v>2.0210993955802999E-2</v>
      </c>
      <c r="E138" s="418">
        <v>0</v>
      </c>
      <c r="F138" s="1"/>
    </row>
    <row r="139" spans="2:6" customFormat="1">
      <c r="B139" s="172" t="s">
        <v>249</v>
      </c>
      <c r="C139" s="219"/>
      <c r="D139" s="219"/>
      <c r="E139" s="220"/>
      <c r="F139" s="1"/>
    </row>
    <row r="140" spans="2:6" customFormat="1">
      <c r="B140" s="223" t="s">
        <v>405</v>
      </c>
      <c r="C140" s="134"/>
      <c r="D140" s="134"/>
      <c r="E140" s="222"/>
      <c r="F140" s="1"/>
    </row>
    <row r="141" spans="2:6" customFormat="1" ht="13.5" thickBot="1">
      <c r="B141" s="212"/>
      <c r="C141" s="221"/>
      <c r="D141" s="221"/>
      <c r="E141" s="202"/>
      <c r="F141" s="1"/>
    </row>
    <row r="142" spans="2:6" customFormat="1">
      <c r="B142" s="134"/>
      <c r="C142" s="134"/>
      <c r="D142" s="134"/>
      <c r="E142" s="134"/>
      <c r="F142" s="1"/>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mergeCells count="4">
    <mergeCell ref="B35:E35"/>
    <mergeCell ref="B64:E64"/>
    <mergeCell ref="B108:E109"/>
    <mergeCell ref="B123:E123"/>
  </mergeCells>
  <printOptions horizontalCentered="1"/>
  <pageMargins left="0.39370078740157483" right="0.39370078740157483" top="0.39370078740157483" bottom="0.39370078740157483" header="0.19685039370078741" footer="0.19685039370078741"/>
  <pageSetup paperSize="9" scale="94" fitToHeight="0" orientation="portrait" r:id="rId2"/>
  <headerFooter scaleWithDoc="0">
    <oddFooter>&amp;L&amp;6&amp;K01+049[&amp;F]&amp;A&amp;C- &amp;P -&amp;R&amp;6&amp;K01+049Documentation of Energy Performance Indicators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G61"/>
  <sheetViews>
    <sheetView showGridLines="0" topLeftCell="A46" zoomScaleNormal="100" workbookViewId="0">
      <selection activeCell="A62" sqref="A62:XFD62"/>
    </sheetView>
  </sheetViews>
  <sheetFormatPr defaultColWidth="11.5" defaultRowHeight="12.75"/>
  <cols>
    <col min="1" max="1" width="2" style="10" customWidth="1"/>
    <col min="2" max="2" width="44.33203125" style="10" customWidth="1"/>
    <col min="3" max="5" width="15.1640625" style="10" customWidth="1"/>
    <col min="6" max="6" width="36.6640625" style="10" customWidth="1"/>
    <col min="7" max="7" width="2.1640625" style="10" customWidth="1"/>
    <col min="8" max="8" width="22.33203125" style="10" customWidth="1"/>
    <col min="9" max="9" width="11.5" style="10"/>
    <col min="10" max="10" width="14.1640625" style="10" customWidth="1"/>
    <col min="11" max="11" width="15.33203125" style="10" customWidth="1"/>
    <col min="12" max="12" width="11.5" style="10"/>
    <col min="13" max="13" width="15.1640625" style="10" customWidth="1"/>
    <col min="14" max="14" width="13.33203125" style="10" customWidth="1"/>
    <col min="15" max="257" width="11.5" style="10"/>
    <col min="258" max="258" width="22.83203125" style="10" customWidth="1"/>
    <col min="259" max="259" width="44.33203125" style="10" customWidth="1"/>
    <col min="260" max="260" width="20.6640625" style="10" customWidth="1"/>
    <col min="261" max="261" width="18.33203125" style="10" customWidth="1"/>
    <col min="262" max="262" width="20.83203125" style="10" customWidth="1"/>
    <col min="263" max="263" width="18.1640625" style="10" customWidth="1"/>
    <col min="264" max="264" width="22.33203125" style="10" customWidth="1"/>
    <col min="265" max="513" width="11.5" style="10"/>
    <col min="514" max="514" width="22.83203125" style="10" customWidth="1"/>
    <col min="515" max="515" width="44.33203125" style="10" customWidth="1"/>
    <col min="516" max="516" width="20.6640625" style="10" customWidth="1"/>
    <col min="517" max="517" width="18.33203125" style="10" customWidth="1"/>
    <col min="518" max="518" width="20.83203125" style="10" customWidth="1"/>
    <col min="519" max="519" width="18.1640625" style="10" customWidth="1"/>
    <col min="520" max="520" width="22.33203125" style="10" customWidth="1"/>
    <col min="521" max="769" width="11.5" style="10"/>
    <col min="770" max="770" width="22.83203125" style="10" customWidth="1"/>
    <col min="771" max="771" width="44.33203125" style="10" customWidth="1"/>
    <col min="772" max="772" width="20.6640625" style="10" customWidth="1"/>
    <col min="773" max="773" width="18.33203125" style="10" customWidth="1"/>
    <col min="774" max="774" width="20.83203125" style="10" customWidth="1"/>
    <col min="775" max="775" width="18.1640625" style="10" customWidth="1"/>
    <col min="776" max="776" width="22.33203125" style="10" customWidth="1"/>
    <col min="777" max="1025" width="11.5" style="10"/>
    <col min="1026" max="1026" width="22.83203125" style="10" customWidth="1"/>
    <col min="1027" max="1027" width="44.33203125" style="10" customWidth="1"/>
    <col min="1028" max="1028" width="20.6640625" style="10" customWidth="1"/>
    <col min="1029" max="1029" width="18.33203125" style="10" customWidth="1"/>
    <col min="1030" max="1030" width="20.83203125" style="10" customWidth="1"/>
    <col min="1031" max="1031" width="18.1640625" style="10" customWidth="1"/>
    <col min="1032" max="1032" width="22.33203125" style="10" customWidth="1"/>
    <col min="1033" max="1281" width="11.5" style="10"/>
    <col min="1282" max="1282" width="22.83203125" style="10" customWidth="1"/>
    <col min="1283" max="1283" width="44.33203125" style="10" customWidth="1"/>
    <col min="1284" max="1284" width="20.6640625" style="10" customWidth="1"/>
    <col min="1285" max="1285" width="18.33203125" style="10" customWidth="1"/>
    <col min="1286" max="1286" width="20.83203125" style="10" customWidth="1"/>
    <col min="1287" max="1287" width="18.1640625" style="10" customWidth="1"/>
    <col min="1288" max="1288" width="22.33203125" style="10" customWidth="1"/>
    <col min="1289" max="1537" width="11.5" style="10"/>
    <col min="1538" max="1538" width="22.83203125" style="10" customWidth="1"/>
    <col min="1539" max="1539" width="44.33203125" style="10" customWidth="1"/>
    <col min="1540" max="1540" width="20.6640625" style="10" customWidth="1"/>
    <col min="1541" max="1541" width="18.33203125" style="10" customWidth="1"/>
    <col min="1542" max="1542" width="20.83203125" style="10" customWidth="1"/>
    <col min="1543" max="1543" width="18.1640625" style="10" customWidth="1"/>
    <col min="1544" max="1544" width="22.33203125" style="10" customWidth="1"/>
    <col min="1545" max="1793" width="11.5" style="10"/>
    <col min="1794" max="1794" width="22.83203125" style="10" customWidth="1"/>
    <col min="1795" max="1795" width="44.33203125" style="10" customWidth="1"/>
    <col min="1796" max="1796" width="20.6640625" style="10" customWidth="1"/>
    <col min="1797" max="1797" width="18.33203125" style="10" customWidth="1"/>
    <col min="1798" max="1798" width="20.83203125" style="10" customWidth="1"/>
    <col min="1799" max="1799" width="18.1640625" style="10" customWidth="1"/>
    <col min="1800" max="1800" width="22.33203125" style="10" customWidth="1"/>
    <col min="1801" max="2049" width="11.5" style="10"/>
    <col min="2050" max="2050" width="22.83203125" style="10" customWidth="1"/>
    <col min="2051" max="2051" width="44.33203125" style="10" customWidth="1"/>
    <col min="2052" max="2052" width="20.6640625" style="10" customWidth="1"/>
    <col min="2053" max="2053" width="18.33203125" style="10" customWidth="1"/>
    <col min="2054" max="2054" width="20.83203125" style="10" customWidth="1"/>
    <col min="2055" max="2055" width="18.1640625" style="10" customWidth="1"/>
    <col min="2056" max="2056" width="22.33203125" style="10" customWidth="1"/>
    <col min="2057" max="2305" width="11.5" style="10"/>
    <col min="2306" max="2306" width="22.83203125" style="10" customWidth="1"/>
    <col min="2307" max="2307" width="44.33203125" style="10" customWidth="1"/>
    <col min="2308" max="2308" width="20.6640625" style="10" customWidth="1"/>
    <col min="2309" max="2309" width="18.33203125" style="10" customWidth="1"/>
    <col min="2310" max="2310" width="20.83203125" style="10" customWidth="1"/>
    <col min="2311" max="2311" width="18.1640625" style="10" customWidth="1"/>
    <col min="2312" max="2312" width="22.33203125" style="10" customWidth="1"/>
    <col min="2313" max="2561" width="11.5" style="10"/>
    <col min="2562" max="2562" width="22.83203125" style="10" customWidth="1"/>
    <col min="2563" max="2563" width="44.33203125" style="10" customWidth="1"/>
    <col min="2564" max="2564" width="20.6640625" style="10" customWidth="1"/>
    <col min="2565" max="2565" width="18.33203125" style="10" customWidth="1"/>
    <col min="2566" max="2566" width="20.83203125" style="10" customWidth="1"/>
    <col min="2567" max="2567" width="18.1640625" style="10" customWidth="1"/>
    <col min="2568" max="2568" width="22.33203125" style="10" customWidth="1"/>
    <col min="2569" max="2817" width="11.5" style="10"/>
    <col min="2818" max="2818" width="22.83203125" style="10" customWidth="1"/>
    <col min="2819" max="2819" width="44.33203125" style="10" customWidth="1"/>
    <col min="2820" max="2820" width="20.6640625" style="10" customWidth="1"/>
    <col min="2821" max="2821" width="18.33203125" style="10" customWidth="1"/>
    <col min="2822" max="2822" width="20.83203125" style="10" customWidth="1"/>
    <col min="2823" max="2823" width="18.1640625" style="10" customWidth="1"/>
    <col min="2824" max="2824" width="22.33203125" style="10" customWidth="1"/>
    <col min="2825" max="3073" width="11.5" style="10"/>
    <col min="3074" max="3074" width="22.83203125" style="10" customWidth="1"/>
    <col min="3075" max="3075" width="44.33203125" style="10" customWidth="1"/>
    <col min="3076" max="3076" width="20.6640625" style="10" customWidth="1"/>
    <col min="3077" max="3077" width="18.33203125" style="10" customWidth="1"/>
    <col min="3078" max="3078" width="20.83203125" style="10" customWidth="1"/>
    <col min="3079" max="3079" width="18.1640625" style="10" customWidth="1"/>
    <col min="3080" max="3080" width="22.33203125" style="10" customWidth="1"/>
    <col min="3081" max="3329" width="11.5" style="10"/>
    <col min="3330" max="3330" width="22.83203125" style="10" customWidth="1"/>
    <col min="3331" max="3331" width="44.33203125" style="10" customWidth="1"/>
    <col min="3332" max="3332" width="20.6640625" style="10" customWidth="1"/>
    <col min="3333" max="3333" width="18.33203125" style="10" customWidth="1"/>
    <col min="3334" max="3334" width="20.83203125" style="10" customWidth="1"/>
    <col min="3335" max="3335" width="18.1640625" style="10" customWidth="1"/>
    <col min="3336" max="3336" width="22.33203125" style="10" customWidth="1"/>
    <col min="3337" max="3585" width="11.5" style="10"/>
    <col min="3586" max="3586" width="22.83203125" style="10" customWidth="1"/>
    <col min="3587" max="3587" width="44.33203125" style="10" customWidth="1"/>
    <col min="3588" max="3588" width="20.6640625" style="10" customWidth="1"/>
    <col min="3589" max="3589" width="18.33203125" style="10" customWidth="1"/>
    <col min="3590" max="3590" width="20.83203125" style="10" customWidth="1"/>
    <col min="3591" max="3591" width="18.1640625" style="10" customWidth="1"/>
    <col min="3592" max="3592" width="22.33203125" style="10" customWidth="1"/>
    <col min="3593" max="3841" width="11.5" style="10"/>
    <col min="3842" max="3842" width="22.83203125" style="10" customWidth="1"/>
    <col min="3843" max="3843" width="44.33203125" style="10" customWidth="1"/>
    <col min="3844" max="3844" width="20.6640625" style="10" customWidth="1"/>
    <col min="3845" max="3845" width="18.33203125" style="10" customWidth="1"/>
    <col min="3846" max="3846" width="20.83203125" style="10" customWidth="1"/>
    <col min="3847" max="3847" width="18.1640625" style="10" customWidth="1"/>
    <col min="3848" max="3848" width="22.33203125" style="10" customWidth="1"/>
    <col min="3849" max="4097" width="11.5" style="10"/>
    <col min="4098" max="4098" width="22.83203125" style="10" customWidth="1"/>
    <col min="4099" max="4099" width="44.33203125" style="10" customWidth="1"/>
    <col min="4100" max="4100" width="20.6640625" style="10" customWidth="1"/>
    <col min="4101" max="4101" width="18.33203125" style="10" customWidth="1"/>
    <col min="4102" max="4102" width="20.83203125" style="10" customWidth="1"/>
    <col min="4103" max="4103" width="18.1640625" style="10" customWidth="1"/>
    <col min="4104" max="4104" width="22.33203125" style="10" customWidth="1"/>
    <col min="4105" max="4353" width="11.5" style="10"/>
    <col min="4354" max="4354" width="22.83203125" style="10" customWidth="1"/>
    <col min="4355" max="4355" width="44.33203125" style="10" customWidth="1"/>
    <col min="4356" max="4356" width="20.6640625" style="10" customWidth="1"/>
    <col min="4357" max="4357" width="18.33203125" style="10" customWidth="1"/>
    <col min="4358" max="4358" width="20.83203125" style="10" customWidth="1"/>
    <col min="4359" max="4359" width="18.1640625" style="10" customWidth="1"/>
    <col min="4360" max="4360" width="22.33203125" style="10" customWidth="1"/>
    <col min="4361" max="4609" width="11.5" style="10"/>
    <col min="4610" max="4610" width="22.83203125" style="10" customWidth="1"/>
    <col min="4611" max="4611" width="44.33203125" style="10" customWidth="1"/>
    <col min="4612" max="4612" width="20.6640625" style="10" customWidth="1"/>
    <col min="4613" max="4613" width="18.33203125" style="10" customWidth="1"/>
    <col min="4614" max="4614" width="20.83203125" style="10" customWidth="1"/>
    <col min="4615" max="4615" width="18.1640625" style="10" customWidth="1"/>
    <col min="4616" max="4616" width="22.33203125" style="10" customWidth="1"/>
    <col min="4617" max="4865" width="11.5" style="10"/>
    <col min="4866" max="4866" width="22.83203125" style="10" customWidth="1"/>
    <col min="4867" max="4867" width="44.33203125" style="10" customWidth="1"/>
    <col min="4868" max="4868" width="20.6640625" style="10" customWidth="1"/>
    <col min="4869" max="4869" width="18.33203125" style="10" customWidth="1"/>
    <col min="4870" max="4870" width="20.83203125" style="10" customWidth="1"/>
    <col min="4871" max="4871" width="18.1640625" style="10" customWidth="1"/>
    <col min="4872" max="4872" width="22.33203125" style="10" customWidth="1"/>
    <col min="4873" max="5121" width="11.5" style="10"/>
    <col min="5122" max="5122" width="22.83203125" style="10" customWidth="1"/>
    <col min="5123" max="5123" width="44.33203125" style="10" customWidth="1"/>
    <col min="5124" max="5124" width="20.6640625" style="10" customWidth="1"/>
    <col min="5125" max="5125" width="18.33203125" style="10" customWidth="1"/>
    <col min="5126" max="5126" width="20.83203125" style="10" customWidth="1"/>
    <col min="5127" max="5127" width="18.1640625" style="10" customWidth="1"/>
    <col min="5128" max="5128" width="22.33203125" style="10" customWidth="1"/>
    <col min="5129" max="5377" width="11.5" style="10"/>
    <col min="5378" max="5378" width="22.83203125" style="10" customWidth="1"/>
    <col min="5379" max="5379" width="44.33203125" style="10" customWidth="1"/>
    <col min="5380" max="5380" width="20.6640625" style="10" customWidth="1"/>
    <col min="5381" max="5381" width="18.33203125" style="10" customWidth="1"/>
    <col min="5382" max="5382" width="20.83203125" style="10" customWidth="1"/>
    <col min="5383" max="5383" width="18.1640625" style="10" customWidth="1"/>
    <col min="5384" max="5384" width="22.33203125" style="10" customWidth="1"/>
    <col min="5385" max="5633" width="11.5" style="10"/>
    <col min="5634" max="5634" width="22.83203125" style="10" customWidth="1"/>
    <col min="5635" max="5635" width="44.33203125" style="10" customWidth="1"/>
    <col min="5636" max="5636" width="20.6640625" style="10" customWidth="1"/>
    <col min="5637" max="5637" width="18.33203125" style="10" customWidth="1"/>
    <col min="5638" max="5638" width="20.83203125" style="10" customWidth="1"/>
    <col min="5639" max="5639" width="18.1640625" style="10" customWidth="1"/>
    <col min="5640" max="5640" width="22.33203125" style="10" customWidth="1"/>
    <col min="5641" max="5889" width="11.5" style="10"/>
    <col min="5890" max="5890" width="22.83203125" style="10" customWidth="1"/>
    <col min="5891" max="5891" width="44.33203125" style="10" customWidth="1"/>
    <col min="5892" max="5892" width="20.6640625" style="10" customWidth="1"/>
    <col min="5893" max="5893" width="18.33203125" style="10" customWidth="1"/>
    <col min="5894" max="5894" width="20.83203125" style="10" customWidth="1"/>
    <col min="5895" max="5895" width="18.1640625" style="10" customWidth="1"/>
    <col min="5896" max="5896" width="22.33203125" style="10" customWidth="1"/>
    <col min="5897" max="6145" width="11.5" style="10"/>
    <col min="6146" max="6146" width="22.83203125" style="10" customWidth="1"/>
    <col min="6147" max="6147" width="44.33203125" style="10" customWidth="1"/>
    <col min="6148" max="6148" width="20.6640625" style="10" customWidth="1"/>
    <col min="6149" max="6149" width="18.33203125" style="10" customWidth="1"/>
    <col min="6150" max="6150" width="20.83203125" style="10" customWidth="1"/>
    <col min="6151" max="6151" width="18.1640625" style="10" customWidth="1"/>
    <col min="6152" max="6152" width="22.33203125" style="10" customWidth="1"/>
    <col min="6153" max="6401" width="11.5" style="10"/>
    <col min="6402" max="6402" width="22.83203125" style="10" customWidth="1"/>
    <col min="6403" max="6403" width="44.33203125" style="10" customWidth="1"/>
    <col min="6404" max="6404" width="20.6640625" style="10" customWidth="1"/>
    <col min="6405" max="6405" width="18.33203125" style="10" customWidth="1"/>
    <col min="6406" max="6406" width="20.83203125" style="10" customWidth="1"/>
    <col min="6407" max="6407" width="18.1640625" style="10" customWidth="1"/>
    <col min="6408" max="6408" width="22.33203125" style="10" customWidth="1"/>
    <col min="6409" max="6657" width="11.5" style="10"/>
    <col min="6658" max="6658" width="22.83203125" style="10" customWidth="1"/>
    <col min="6659" max="6659" width="44.33203125" style="10" customWidth="1"/>
    <col min="6660" max="6660" width="20.6640625" style="10" customWidth="1"/>
    <col min="6661" max="6661" width="18.33203125" style="10" customWidth="1"/>
    <col min="6662" max="6662" width="20.83203125" style="10" customWidth="1"/>
    <col min="6663" max="6663" width="18.1640625" style="10" customWidth="1"/>
    <col min="6664" max="6664" width="22.33203125" style="10" customWidth="1"/>
    <col min="6665" max="6913" width="11.5" style="10"/>
    <col min="6914" max="6914" width="22.83203125" style="10" customWidth="1"/>
    <col min="6915" max="6915" width="44.33203125" style="10" customWidth="1"/>
    <col min="6916" max="6916" width="20.6640625" style="10" customWidth="1"/>
    <col min="6917" max="6917" width="18.33203125" style="10" customWidth="1"/>
    <col min="6918" max="6918" width="20.83203125" style="10" customWidth="1"/>
    <col min="6919" max="6919" width="18.1640625" style="10" customWidth="1"/>
    <col min="6920" max="6920" width="22.33203125" style="10" customWidth="1"/>
    <col min="6921" max="7169" width="11.5" style="10"/>
    <col min="7170" max="7170" width="22.83203125" style="10" customWidth="1"/>
    <col min="7171" max="7171" width="44.33203125" style="10" customWidth="1"/>
    <col min="7172" max="7172" width="20.6640625" style="10" customWidth="1"/>
    <col min="7173" max="7173" width="18.33203125" style="10" customWidth="1"/>
    <col min="7174" max="7174" width="20.83203125" style="10" customWidth="1"/>
    <col min="7175" max="7175" width="18.1640625" style="10" customWidth="1"/>
    <col min="7176" max="7176" width="22.33203125" style="10" customWidth="1"/>
    <col min="7177" max="7425" width="11.5" style="10"/>
    <col min="7426" max="7426" width="22.83203125" style="10" customWidth="1"/>
    <col min="7427" max="7427" width="44.33203125" style="10" customWidth="1"/>
    <col min="7428" max="7428" width="20.6640625" style="10" customWidth="1"/>
    <col min="7429" max="7429" width="18.33203125" style="10" customWidth="1"/>
    <col min="7430" max="7430" width="20.83203125" style="10" customWidth="1"/>
    <col min="7431" max="7431" width="18.1640625" style="10" customWidth="1"/>
    <col min="7432" max="7432" width="22.33203125" style="10" customWidth="1"/>
    <col min="7433" max="7681" width="11.5" style="10"/>
    <col min="7682" max="7682" width="22.83203125" style="10" customWidth="1"/>
    <col min="7683" max="7683" width="44.33203125" style="10" customWidth="1"/>
    <col min="7684" max="7684" width="20.6640625" style="10" customWidth="1"/>
    <col min="7685" max="7685" width="18.33203125" style="10" customWidth="1"/>
    <col min="7686" max="7686" width="20.83203125" style="10" customWidth="1"/>
    <col min="7687" max="7687" width="18.1640625" style="10" customWidth="1"/>
    <col min="7688" max="7688" width="22.33203125" style="10" customWidth="1"/>
    <col min="7689" max="7937" width="11.5" style="10"/>
    <col min="7938" max="7938" width="22.83203125" style="10" customWidth="1"/>
    <col min="7939" max="7939" width="44.33203125" style="10" customWidth="1"/>
    <col min="7940" max="7940" width="20.6640625" style="10" customWidth="1"/>
    <col min="7941" max="7941" width="18.33203125" style="10" customWidth="1"/>
    <col min="7942" max="7942" width="20.83203125" style="10" customWidth="1"/>
    <col min="7943" max="7943" width="18.1640625" style="10" customWidth="1"/>
    <col min="7944" max="7944" width="22.33203125" style="10" customWidth="1"/>
    <col min="7945" max="8193" width="11.5" style="10"/>
    <col min="8194" max="8194" width="22.83203125" style="10" customWidth="1"/>
    <col min="8195" max="8195" width="44.33203125" style="10" customWidth="1"/>
    <col min="8196" max="8196" width="20.6640625" style="10" customWidth="1"/>
    <col min="8197" max="8197" width="18.33203125" style="10" customWidth="1"/>
    <col min="8198" max="8198" width="20.83203125" style="10" customWidth="1"/>
    <col min="8199" max="8199" width="18.1640625" style="10" customWidth="1"/>
    <col min="8200" max="8200" width="22.33203125" style="10" customWidth="1"/>
    <col min="8201" max="8449" width="11.5" style="10"/>
    <col min="8450" max="8450" width="22.83203125" style="10" customWidth="1"/>
    <col min="8451" max="8451" width="44.33203125" style="10" customWidth="1"/>
    <col min="8452" max="8452" width="20.6640625" style="10" customWidth="1"/>
    <col min="8453" max="8453" width="18.33203125" style="10" customWidth="1"/>
    <col min="8454" max="8454" width="20.83203125" style="10" customWidth="1"/>
    <col min="8455" max="8455" width="18.1640625" style="10" customWidth="1"/>
    <col min="8456" max="8456" width="22.33203125" style="10" customWidth="1"/>
    <col min="8457" max="8705" width="11.5" style="10"/>
    <col min="8706" max="8706" width="22.83203125" style="10" customWidth="1"/>
    <col min="8707" max="8707" width="44.33203125" style="10" customWidth="1"/>
    <col min="8708" max="8708" width="20.6640625" style="10" customWidth="1"/>
    <col min="8709" max="8709" width="18.33203125" style="10" customWidth="1"/>
    <col min="8710" max="8710" width="20.83203125" style="10" customWidth="1"/>
    <col min="8711" max="8711" width="18.1640625" style="10" customWidth="1"/>
    <col min="8712" max="8712" width="22.33203125" style="10" customWidth="1"/>
    <col min="8713" max="8961" width="11.5" style="10"/>
    <col min="8962" max="8962" width="22.83203125" style="10" customWidth="1"/>
    <col min="8963" max="8963" width="44.33203125" style="10" customWidth="1"/>
    <col min="8964" max="8964" width="20.6640625" style="10" customWidth="1"/>
    <col min="8965" max="8965" width="18.33203125" style="10" customWidth="1"/>
    <col min="8966" max="8966" width="20.83203125" style="10" customWidth="1"/>
    <col min="8967" max="8967" width="18.1640625" style="10" customWidth="1"/>
    <col min="8968" max="8968" width="22.33203125" style="10" customWidth="1"/>
    <col min="8969" max="9217" width="11.5" style="10"/>
    <col min="9218" max="9218" width="22.83203125" style="10" customWidth="1"/>
    <col min="9219" max="9219" width="44.33203125" style="10" customWidth="1"/>
    <col min="9220" max="9220" width="20.6640625" style="10" customWidth="1"/>
    <col min="9221" max="9221" width="18.33203125" style="10" customWidth="1"/>
    <col min="9222" max="9222" width="20.83203125" style="10" customWidth="1"/>
    <col min="9223" max="9223" width="18.1640625" style="10" customWidth="1"/>
    <col min="9224" max="9224" width="22.33203125" style="10" customWidth="1"/>
    <col min="9225" max="9473" width="11.5" style="10"/>
    <col min="9474" max="9474" width="22.83203125" style="10" customWidth="1"/>
    <col min="9475" max="9475" width="44.33203125" style="10" customWidth="1"/>
    <col min="9476" max="9476" width="20.6640625" style="10" customWidth="1"/>
    <col min="9477" max="9477" width="18.33203125" style="10" customWidth="1"/>
    <col min="9478" max="9478" width="20.83203125" style="10" customWidth="1"/>
    <col min="9479" max="9479" width="18.1640625" style="10" customWidth="1"/>
    <col min="9480" max="9480" width="22.33203125" style="10" customWidth="1"/>
    <col min="9481" max="9729" width="11.5" style="10"/>
    <col min="9730" max="9730" width="22.83203125" style="10" customWidth="1"/>
    <col min="9731" max="9731" width="44.33203125" style="10" customWidth="1"/>
    <col min="9732" max="9732" width="20.6640625" style="10" customWidth="1"/>
    <col min="9733" max="9733" width="18.33203125" style="10" customWidth="1"/>
    <col min="9734" max="9734" width="20.83203125" style="10" customWidth="1"/>
    <col min="9735" max="9735" width="18.1640625" style="10" customWidth="1"/>
    <col min="9736" max="9736" width="22.33203125" style="10" customWidth="1"/>
    <col min="9737" max="9985" width="11.5" style="10"/>
    <col min="9986" max="9986" width="22.83203125" style="10" customWidth="1"/>
    <col min="9987" max="9987" width="44.33203125" style="10" customWidth="1"/>
    <col min="9988" max="9988" width="20.6640625" style="10" customWidth="1"/>
    <col min="9989" max="9989" width="18.33203125" style="10" customWidth="1"/>
    <col min="9990" max="9990" width="20.83203125" style="10" customWidth="1"/>
    <col min="9991" max="9991" width="18.1640625" style="10" customWidth="1"/>
    <col min="9992" max="9992" width="22.33203125" style="10" customWidth="1"/>
    <col min="9993" max="10241" width="11.5" style="10"/>
    <col min="10242" max="10242" width="22.83203125" style="10" customWidth="1"/>
    <col min="10243" max="10243" width="44.33203125" style="10" customWidth="1"/>
    <col min="10244" max="10244" width="20.6640625" style="10" customWidth="1"/>
    <col min="10245" max="10245" width="18.33203125" style="10" customWidth="1"/>
    <col min="10246" max="10246" width="20.83203125" style="10" customWidth="1"/>
    <col min="10247" max="10247" width="18.1640625" style="10" customWidth="1"/>
    <col min="10248" max="10248" width="22.33203125" style="10" customWidth="1"/>
    <col min="10249" max="10497" width="11.5" style="10"/>
    <col min="10498" max="10498" width="22.83203125" style="10" customWidth="1"/>
    <col min="10499" max="10499" width="44.33203125" style="10" customWidth="1"/>
    <col min="10500" max="10500" width="20.6640625" style="10" customWidth="1"/>
    <col min="10501" max="10501" width="18.33203125" style="10" customWidth="1"/>
    <col min="10502" max="10502" width="20.83203125" style="10" customWidth="1"/>
    <col min="10503" max="10503" width="18.1640625" style="10" customWidth="1"/>
    <col min="10504" max="10504" width="22.33203125" style="10" customWidth="1"/>
    <col min="10505" max="10753" width="11.5" style="10"/>
    <col min="10754" max="10754" width="22.83203125" style="10" customWidth="1"/>
    <col min="10755" max="10755" width="44.33203125" style="10" customWidth="1"/>
    <col min="10756" max="10756" width="20.6640625" style="10" customWidth="1"/>
    <col min="10757" max="10757" width="18.33203125" style="10" customWidth="1"/>
    <col min="10758" max="10758" width="20.83203125" style="10" customWidth="1"/>
    <col min="10759" max="10759" width="18.1640625" style="10" customWidth="1"/>
    <col min="10760" max="10760" width="22.33203125" style="10" customWidth="1"/>
    <col min="10761" max="11009" width="11.5" style="10"/>
    <col min="11010" max="11010" width="22.83203125" style="10" customWidth="1"/>
    <col min="11011" max="11011" width="44.33203125" style="10" customWidth="1"/>
    <col min="11012" max="11012" width="20.6640625" style="10" customWidth="1"/>
    <col min="11013" max="11013" width="18.33203125" style="10" customWidth="1"/>
    <col min="11014" max="11014" width="20.83203125" style="10" customWidth="1"/>
    <col min="11015" max="11015" width="18.1640625" style="10" customWidth="1"/>
    <col min="11016" max="11016" width="22.33203125" style="10" customWidth="1"/>
    <col min="11017" max="11265" width="11.5" style="10"/>
    <col min="11266" max="11266" width="22.83203125" style="10" customWidth="1"/>
    <col min="11267" max="11267" width="44.33203125" style="10" customWidth="1"/>
    <col min="11268" max="11268" width="20.6640625" style="10" customWidth="1"/>
    <col min="11269" max="11269" width="18.33203125" style="10" customWidth="1"/>
    <col min="11270" max="11270" width="20.83203125" style="10" customWidth="1"/>
    <col min="11271" max="11271" width="18.1640625" style="10" customWidth="1"/>
    <col min="11272" max="11272" width="22.33203125" style="10" customWidth="1"/>
    <col min="11273" max="11521" width="11.5" style="10"/>
    <col min="11522" max="11522" width="22.83203125" style="10" customWidth="1"/>
    <col min="11523" max="11523" width="44.33203125" style="10" customWidth="1"/>
    <col min="11524" max="11524" width="20.6640625" style="10" customWidth="1"/>
    <col min="11525" max="11525" width="18.33203125" style="10" customWidth="1"/>
    <col min="11526" max="11526" width="20.83203125" style="10" customWidth="1"/>
    <col min="11527" max="11527" width="18.1640625" style="10" customWidth="1"/>
    <col min="11528" max="11528" width="22.33203125" style="10" customWidth="1"/>
    <col min="11529" max="11777" width="11.5" style="10"/>
    <col min="11778" max="11778" width="22.83203125" style="10" customWidth="1"/>
    <col min="11779" max="11779" width="44.33203125" style="10" customWidth="1"/>
    <col min="11780" max="11780" width="20.6640625" style="10" customWidth="1"/>
    <col min="11781" max="11781" width="18.33203125" style="10" customWidth="1"/>
    <col min="11782" max="11782" width="20.83203125" style="10" customWidth="1"/>
    <col min="11783" max="11783" width="18.1640625" style="10" customWidth="1"/>
    <col min="11784" max="11784" width="22.33203125" style="10" customWidth="1"/>
    <col min="11785" max="12033" width="11.5" style="10"/>
    <col min="12034" max="12034" width="22.83203125" style="10" customWidth="1"/>
    <col min="12035" max="12035" width="44.33203125" style="10" customWidth="1"/>
    <col min="12036" max="12036" width="20.6640625" style="10" customWidth="1"/>
    <col min="12037" max="12037" width="18.33203125" style="10" customWidth="1"/>
    <col min="12038" max="12038" width="20.83203125" style="10" customWidth="1"/>
    <col min="12039" max="12039" width="18.1640625" style="10" customWidth="1"/>
    <col min="12040" max="12040" width="22.33203125" style="10" customWidth="1"/>
    <col min="12041" max="12289" width="11.5" style="10"/>
    <col min="12290" max="12290" width="22.83203125" style="10" customWidth="1"/>
    <col min="12291" max="12291" width="44.33203125" style="10" customWidth="1"/>
    <col min="12292" max="12292" width="20.6640625" style="10" customWidth="1"/>
    <col min="12293" max="12293" width="18.33203125" style="10" customWidth="1"/>
    <col min="12294" max="12294" width="20.83203125" style="10" customWidth="1"/>
    <col min="12295" max="12295" width="18.1640625" style="10" customWidth="1"/>
    <col min="12296" max="12296" width="22.33203125" style="10" customWidth="1"/>
    <col min="12297" max="12545" width="11.5" style="10"/>
    <col min="12546" max="12546" width="22.83203125" style="10" customWidth="1"/>
    <col min="12547" max="12547" width="44.33203125" style="10" customWidth="1"/>
    <col min="12548" max="12548" width="20.6640625" style="10" customWidth="1"/>
    <col min="12549" max="12549" width="18.33203125" style="10" customWidth="1"/>
    <col min="12550" max="12550" width="20.83203125" style="10" customWidth="1"/>
    <col min="12551" max="12551" width="18.1640625" style="10" customWidth="1"/>
    <col min="12552" max="12552" width="22.33203125" style="10" customWidth="1"/>
    <col min="12553" max="12801" width="11.5" style="10"/>
    <col min="12802" max="12802" width="22.83203125" style="10" customWidth="1"/>
    <col min="12803" max="12803" width="44.33203125" style="10" customWidth="1"/>
    <col min="12804" max="12804" width="20.6640625" style="10" customWidth="1"/>
    <col min="12805" max="12805" width="18.33203125" style="10" customWidth="1"/>
    <col min="12806" max="12806" width="20.83203125" style="10" customWidth="1"/>
    <col min="12807" max="12807" width="18.1640625" style="10" customWidth="1"/>
    <col min="12808" max="12808" width="22.33203125" style="10" customWidth="1"/>
    <col min="12809" max="13057" width="11.5" style="10"/>
    <col min="13058" max="13058" width="22.83203125" style="10" customWidth="1"/>
    <col min="13059" max="13059" width="44.33203125" style="10" customWidth="1"/>
    <col min="13060" max="13060" width="20.6640625" style="10" customWidth="1"/>
    <col min="13061" max="13061" width="18.33203125" style="10" customWidth="1"/>
    <col min="13062" max="13062" width="20.83203125" style="10" customWidth="1"/>
    <col min="13063" max="13063" width="18.1640625" style="10" customWidth="1"/>
    <col min="13064" max="13064" width="22.33203125" style="10" customWidth="1"/>
    <col min="13065" max="13313" width="11.5" style="10"/>
    <col min="13314" max="13314" width="22.83203125" style="10" customWidth="1"/>
    <col min="13315" max="13315" width="44.33203125" style="10" customWidth="1"/>
    <col min="13316" max="13316" width="20.6640625" style="10" customWidth="1"/>
    <col min="13317" max="13317" width="18.33203125" style="10" customWidth="1"/>
    <col min="13318" max="13318" width="20.83203125" style="10" customWidth="1"/>
    <col min="13319" max="13319" width="18.1640625" style="10" customWidth="1"/>
    <col min="13320" max="13320" width="22.33203125" style="10" customWidth="1"/>
    <col min="13321" max="13569" width="11.5" style="10"/>
    <col min="13570" max="13570" width="22.83203125" style="10" customWidth="1"/>
    <col min="13571" max="13571" width="44.33203125" style="10" customWidth="1"/>
    <col min="13572" max="13572" width="20.6640625" style="10" customWidth="1"/>
    <col min="13573" max="13573" width="18.33203125" style="10" customWidth="1"/>
    <col min="13574" max="13574" width="20.83203125" style="10" customWidth="1"/>
    <col min="13575" max="13575" width="18.1640625" style="10" customWidth="1"/>
    <col min="13576" max="13576" width="22.33203125" style="10" customWidth="1"/>
    <col min="13577" max="13825" width="11.5" style="10"/>
    <col min="13826" max="13826" width="22.83203125" style="10" customWidth="1"/>
    <col min="13827" max="13827" width="44.33203125" style="10" customWidth="1"/>
    <col min="13828" max="13828" width="20.6640625" style="10" customWidth="1"/>
    <col min="13829" max="13829" width="18.33203125" style="10" customWidth="1"/>
    <col min="13830" max="13830" width="20.83203125" style="10" customWidth="1"/>
    <col min="13831" max="13831" width="18.1640625" style="10" customWidth="1"/>
    <col min="13832" max="13832" width="22.33203125" style="10" customWidth="1"/>
    <col min="13833" max="14081" width="11.5" style="10"/>
    <col min="14082" max="14082" width="22.83203125" style="10" customWidth="1"/>
    <col min="14083" max="14083" width="44.33203125" style="10" customWidth="1"/>
    <col min="14084" max="14084" width="20.6640625" style="10" customWidth="1"/>
    <col min="14085" max="14085" width="18.33203125" style="10" customWidth="1"/>
    <col min="14086" max="14086" width="20.83203125" style="10" customWidth="1"/>
    <col min="14087" max="14087" width="18.1640625" style="10" customWidth="1"/>
    <col min="14088" max="14088" width="22.33203125" style="10" customWidth="1"/>
    <col min="14089" max="14337" width="11.5" style="10"/>
    <col min="14338" max="14338" width="22.83203125" style="10" customWidth="1"/>
    <col min="14339" max="14339" width="44.33203125" style="10" customWidth="1"/>
    <col min="14340" max="14340" width="20.6640625" style="10" customWidth="1"/>
    <col min="14341" max="14341" width="18.33203125" style="10" customWidth="1"/>
    <col min="14342" max="14342" width="20.83203125" style="10" customWidth="1"/>
    <col min="14343" max="14343" width="18.1640625" style="10" customWidth="1"/>
    <col min="14344" max="14344" width="22.33203125" style="10" customWidth="1"/>
    <col min="14345" max="14593" width="11.5" style="10"/>
    <col min="14594" max="14594" width="22.83203125" style="10" customWidth="1"/>
    <col min="14595" max="14595" width="44.33203125" style="10" customWidth="1"/>
    <col min="14596" max="14596" width="20.6640625" style="10" customWidth="1"/>
    <col min="14597" max="14597" width="18.33203125" style="10" customWidth="1"/>
    <col min="14598" max="14598" width="20.83203125" style="10" customWidth="1"/>
    <col min="14599" max="14599" width="18.1640625" style="10" customWidth="1"/>
    <col min="14600" max="14600" width="22.33203125" style="10" customWidth="1"/>
    <col min="14601" max="14849" width="11.5" style="10"/>
    <col min="14850" max="14850" width="22.83203125" style="10" customWidth="1"/>
    <col min="14851" max="14851" width="44.33203125" style="10" customWidth="1"/>
    <col min="14852" max="14852" width="20.6640625" style="10" customWidth="1"/>
    <col min="14853" max="14853" width="18.33203125" style="10" customWidth="1"/>
    <col min="14854" max="14854" width="20.83203125" style="10" customWidth="1"/>
    <col min="14855" max="14855" width="18.1640625" style="10" customWidth="1"/>
    <col min="14856" max="14856" width="22.33203125" style="10" customWidth="1"/>
    <col min="14857" max="15105" width="11.5" style="10"/>
    <col min="15106" max="15106" width="22.83203125" style="10" customWidth="1"/>
    <col min="15107" max="15107" width="44.33203125" style="10" customWidth="1"/>
    <col min="15108" max="15108" width="20.6640625" style="10" customWidth="1"/>
    <col min="15109" max="15109" width="18.33203125" style="10" customWidth="1"/>
    <col min="15110" max="15110" width="20.83203125" style="10" customWidth="1"/>
    <col min="15111" max="15111" width="18.1640625" style="10" customWidth="1"/>
    <col min="15112" max="15112" width="22.33203125" style="10" customWidth="1"/>
    <col min="15113" max="15361" width="11.5" style="10"/>
    <col min="15362" max="15362" width="22.83203125" style="10" customWidth="1"/>
    <col min="15363" max="15363" width="44.33203125" style="10" customWidth="1"/>
    <col min="15364" max="15364" width="20.6640625" style="10" customWidth="1"/>
    <col min="15365" max="15365" width="18.33203125" style="10" customWidth="1"/>
    <col min="15366" max="15366" width="20.83203125" style="10" customWidth="1"/>
    <col min="15367" max="15367" width="18.1640625" style="10" customWidth="1"/>
    <col min="15368" max="15368" width="22.33203125" style="10" customWidth="1"/>
    <col min="15369" max="15617" width="11.5" style="10"/>
    <col min="15618" max="15618" width="22.83203125" style="10" customWidth="1"/>
    <col min="15619" max="15619" width="44.33203125" style="10" customWidth="1"/>
    <col min="15620" max="15620" width="20.6640625" style="10" customWidth="1"/>
    <col min="15621" max="15621" width="18.33203125" style="10" customWidth="1"/>
    <col min="15622" max="15622" width="20.83203125" style="10" customWidth="1"/>
    <col min="15623" max="15623" width="18.1640625" style="10" customWidth="1"/>
    <col min="15624" max="15624" width="22.33203125" style="10" customWidth="1"/>
    <col min="15625" max="15873" width="11.5" style="10"/>
    <col min="15874" max="15874" width="22.83203125" style="10" customWidth="1"/>
    <col min="15875" max="15875" width="44.33203125" style="10" customWidth="1"/>
    <col min="15876" max="15876" width="20.6640625" style="10" customWidth="1"/>
    <col min="15877" max="15877" width="18.33203125" style="10" customWidth="1"/>
    <col min="15878" max="15878" width="20.83203125" style="10" customWidth="1"/>
    <col min="15879" max="15879" width="18.1640625" style="10" customWidth="1"/>
    <col min="15880" max="15880" width="22.33203125" style="10" customWidth="1"/>
    <col min="15881" max="16129" width="11.5" style="10"/>
    <col min="16130" max="16130" width="22.83203125" style="10" customWidth="1"/>
    <col min="16131" max="16131" width="44.33203125" style="10" customWidth="1"/>
    <col min="16132" max="16132" width="20.6640625" style="10" customWidth="1"/>
    <col min="16133" max="16133" width="18.33203125" style="10" customWidth="1"/>
    <col min="16134" max="16134" width="20.83203125" style="10" customWidth="1"/>
    <col min="16135" max="16135" width="18.1640625" style="10" customWidth="1"/>
    <col min="16136" max="16136" width="22.33203125" style="10" customWidth="1"/>
    <col min="16137" max="16384" width="11.5" style="10"/>
  </cols>
  <sheetData>
    <row r="1" spans="2:7" customFormat="1" ht="9" customHeight="1">
      <c r="C1" s="15"/>
    </row>
    <row r="2" spans="2:7" customFormat="1" ht="18">
      <c r="B2" s="149" t="s">
        <v>73</v>
      </c>
      <c r="C2" s="17"/>
      <c r="D2" s="18"/>
      <c r="E2" s="18"/>
      <c r="F2" s="18"/>
    </row>
    <row r="4" spans="2:7">
      <c r="B4" s="18" t="s">
        <v>268</v>
      </c>
      <c r="G4" s="329"/>
    </row>
    <row r="5" spans="2:7" ht="9" customHeight="1" thickBot="1">
      <c r="G5" s="329"/>
    </row>
    <row r="6" spans="2:7" customFormat="1" ht="13.5" thickBot="1">
      <c r="B6" s="295" t="s">
        <v>310</v>
      </c>
      <c r="C6" s="264"/>
      <c r="D6" s="264"/>
      <c r="E6" s="264"/>
      <c r="F6" s="518" t="s">
        <v>252</v>
      </c>
    </row>
    <row r="7" spans="2:7" customFormat="1" ht="25.5">
      <c r="B7" s="265"/>
      <c r="C7" s="423" t="s">
        <v>259</v>
      </c>
      <c r="D7" s="423">
        <v>2020</v>
      </c>
      <c r="E7" s="423">
        <v>2030</v>
      </c>
      <c r="F7" s="519"/>
    </row>
    <row r="8" spans="2:7" customFormat="1" ht="16.5" thickBot="1">
      <c r="B8" s="223"/>
      <c r="C8" s="424" t="s">
        <v>379</v>
      </c>
      <c r="D8" s="424" t="s">
        <v>399</v>
      </c>
      <c r="E8" s="424" t="s">
        <v>400</v>
      </c>
      <c r="F8" s="520"/>
    </row>
    <row r="9" spans="2:7" customFormat="1">
      <c r="B9" s="190" t="s">
        <v>254</v>
      </c>
      <c r="C9" s="442">
        <v>64900000.000000007</v>
      </c>
      <c r="D9" s="442">
        <v>67700000</v>
      </c>
      <c r="E9" s="442">
        <v>72200000</v>
      </c>
      <c r="F9" s="274"/>
    </row>
    <row r="10" spans="2:7" customFormat="1" ht="13.5" thickBot="1">
      <c r="B10" s="196" t="s">
        <v>34</v>
      </c>
      <c r="C10" s="443">
        <v>71390000</v>
      </c>
      <c r="D10" s="443">
        <v>74470000</v>
      </c>
      <c r="E10" s="443">
        <v>79420000</v>
      </c>
      <c r="F10" s="275"/>
    </row>
    <row r="11" spans="2:7" customFormat="1" ht="13.5" thickBot="1">
      <c r="B11" s="173" t="s">
        <v>251</v>
      </c>
      <c r="C11" s="175"/>
      <c r="D11" s="175"/>
      <c r="E11" s="175"/>
      <c r="F11" s="273"/>
    </row>
    <row r="12" spans="2:7" customFormat="1">
      <c r="B12" s="173" t="s">
        <v>255</v>
      </c>
      <c r="C12" s="176"/>
      <c r="D12" s="176"/>
      <c r="E12" s="176"/>
      <c r="F12" s="276" t="s">
        <v>35</v>
      </c>
    </row>
    <row r="13" spans="2:7" customFormat="1" ht="13.5" thickBot="1">
      <c r="B13" s="196" t="s">
        <v>27</v>
      </c>
      <c r="C13" s="425">
        <v>0.03</v>
      </c>
      <c r="D13" s="425">
        <v>2.5000000000000001E-2</v>
      </c>
      <c r="E13" s="425">
        <v>2.5000000000000001E-2</v>
      </c>
      <c r="F13" s="440" t="s">
        <v>313</v>
      </c>
    </row>
    <row r="14" spans="2:7" customFormat="1">
      <c r="B14" s="173" t="s">
        <v>256</v>
      </c>
      <c r="C14" s="176"/>
      <c r="D14" s="176"/>
      <c r="E14" s="176"/>
      <c r="F14" s="276" t="s">
        <v>35</v>
      </c>
    </row>
    <row r="15" spans="2:7" customFormat="1" ht="13.5" thickBot="1">
      <c r="B15" s="196" t="s">
        <v>27</v>
      </c>
      <c r="C15" s="425">
        <v>0.03</v>
      </c>
      <c r="D15" s="425">
        <v>2.5000000000000001E-2</v>
      </c>
      <c r="E15" s="425">
        <v>2.5000000000000001E-2</v>
      </c>
      <c r="F15" s="440" t="s">
        <v>313</v>
      </c>
    </row>
    <row r="16" spans="2:7" customFormat="1">
      <c r="B16" s="173" t="s">
        <v>257</v>
      </c>
      <c r="C16" s="176"/>
      <c r="D16" s="176"/>
      <c r="E16" s="176"/>
      <c r="F16" s="276" t="s">
        <v>35</v>
      </c>
    </row>
    <row r="17" spans="2:6" customFormat="1" ht="13.5" thickBot="1">
      <c r="B17" s="196" t="s">
        <v>27</v>
      </c>
      <c r="C17" s="425">
        <v>0.03</v>
      </c>
      <c r="D17" s="425">
        <v>2.5000000000000001E-2</v>
      </c>
      <c r="E17" s="425">
        <v>2.5000000000000001E-2</v>
      </c>
      <c r="F17" s="440" t="s">
        <v>313</v>
      </c>
    </row>
    <row r="18" spans="2:6" customFormat="1" ht="13.5" thickBot="1">
      <c r="B18" s="295" t="s">
        <v>36</v>
      </c>
      <c r="C18" s="245"/>
      <c r="D18" s="245"/>
      <c r="E18" s="245"/>
      <c r="F18" s="278"/>
    </row>
    <row r="19" spans="2:6" customFormat="1">
      <c r="B19" s="172" t="s">
        <v>37</v>
      </c>
      <c r="C19" s="176"/>
      <c r="D19" s="176"/>
      <c r="E19" s="176"/>
      <c r="F19" s="279" t="s">
        <v>26</v>
      </c>
    </row>
    <row r="20" spans="2:6" customFormat="1">
      <c r="B20" s="303" t="s">
        <v>395</v>
      </c>
      <c r="C20" s="277">
        <v>0.83320000000000005</v>
      </c>
      <c r="D20" s="277">
        <v>0.71630000000000005</v>
      </c>
      <c r="E20" s="277">
        <v>0.48010000000000003</v>
      </c>
      <c r="F20" s="440" t="s">
        <v>313</v>
      </c>
    </row>
    <row r="21" spans="2:6" customFormat="1">
      <c r="B21" s="303" t="s">
        <v>394</v>
      </c>
      <c r="C21" s="277">
        <v>0.12709999999999999</v>
      </c>
      <c r="D21" s="277">
        <v>0.1467</v>
      </c>
      <c r="E21" s="277">
        <v>0.18629999999999999</v>
      </c>
      <c r="F21" s="280"/>
    </row>
    <row r="22" spans="2:6" customFormat="1" ht="13.5" thickBot="1">
      <c r="B22" s="439" t="s">
        <v>390</v>
      </c>
      <c r="C22" s="281">
        <v>3.9800000000000002E-2</v>
      </c>
      <c r="D22" s="281">
        <v>0.13700000000000001</v>
      </c>
      <c r="E22" s="281">
        <v>0.33360000000000001</v>
      </c>
      <c r="F22" s="282"/>
    </row>
    <row r="23" spans="2:6" customFormat="1">
      <c r="B23" s="172" t="s">
        <v>38</v>
      </c>
      <c r="C23" s="176"/>
      <c r="D23" s="176"/>
      <c r="E23" s="176"/>
      <c r="F23" s="279" t="s">
        <v>26</v>
      </c>
    </row>
    <row r="24" spans="2:6" customFormat="1">
      <c r="B24" s="303" t="s">
        <v>391</v>
      </c>
      <c r="C24" s="277">
        <v>0.83320000000000005</v>
      </c>
      <c r="D24" s="277">
        <v>0.71630000000000005</v>
      </c>
      <c r="E24" s="277">
        <v>0.48010000000000003</v>
      </c>
      <c r="F24" s="440" t="s">
        <v>313</v>
      </c>
    </row>
    <row r="25" spans="2:6" customFormat="1">
      <c r="B25" s="303" t="s">
        <v>393</v>
      </c>
      <c r="C25" s="277">
        <v>0.12709999999999999</v>
      </c>
      <c r="D25" s="277">
        <v>0.1467</v>
      </c>
      <c r="E25" s="277">
        <v>0.18629999999999999</v>
      </c>
      <c r="F25" s="280"/>
    </row>
    <row r="26" spans="2:6" customFormat="1" ht="13.5" thickBot="1">
      <c r="B26" s="439" t="s">
        <v>392</v>
      </c>
      <c r="C26" s="281">
        <v>3.9800000000000002E-2</v>
      </c>
      <c r="D26" s="281">
        <v>0.13700000000000001</v>
      </c>
      <c r="E26" s="281">
        <v>0.33360000000000001</v>
      </c>
      <c r="F26" s="282"/>
    </row>
    <row r="27" spans="2:6" customFormat="1">
      <c r="B27" s="172" t="s">
        <v>39</v>
      </c>
      <c r="C27" s="176"/>
      <c r="D27" s="176"/>
      <c r="E27" s="176"/>
      <c r="F27" s="279" t="s">
        <v>26</v>
      </c>
    </row>
    <row r="28" spans="2:6" customFormat="1">
      <c r="B28" s="303" t="s">
        <v>396</v>
      </c>
      <c r="C28" s="277">
        <v>0.83320000000000005</v>
      </c>
      <c r="D28" s="277">
        <v>0.71630000000000005</v>
      </c>
      <c r="E28" s="277">
        <v>0.48010000000000003</v>
      </c>
      <c r="F28" s="440" t="s">
        <v>313</v>
      </c>
    </row>
    <row r="29" spans="2:6" customFormat="1">
      <c r="B29" s="303" t="s">
        <v>397</v>
      </c>
      <c r="C29" s="277">
        <v>0.12709999999999999</v>
      </c>
      <c r="D29" s="277">
        <v>0.1467</v>
      </c>
      <c r="E29" s="277">
        <v>0.18629999999999999</v>
      </c>
      <c r="F29" s="280"/>
    </row>
    <row r="30" spans="2:6" customFormat="1" ht="13.5" thickBot="1">
      <c r="B30" s="439" t="s">
        <v>398</v>
      </c>
      <c r="C30" s="281">
        <v>3.9800000000000002E-2</v>
      </c>
      <c r="D30" s="281">
        <v>0.13700000000000001</v>
      </c>
      <c r="E30" s="281">
        <v>0.33360000000000001</v>
      </c>
      <c r="F30" s="282"/>
    </row>
    <row r="31" spans="2:6" customFormat="1" ht="13.5" thickBot="1">
      <c r="B31" s="203" t="s">
        <v>40</v>
      </c>
      <c r="C31" s="245"/>
      <c r="D31" s="245"/>
      <c r="E31" s="245"/>
      <c r="F31" s="278"/>
    </row>
    <row r="32" spans="2:6" customFormat="1">
      <c r="B32" s="173" t="s">
        <v>41</v>
      </c>
      <c r="C32" s="176"/>
      <c r="D32" s="176"/>
      <c r="E32" s="176"/>
      <c r="F32" s="274" t="s">
        <v>26</v>
      </c>
    </row>
    <row r="33" spans="2:6" customFormat="1">
      <c r="B33" s="190" t="s">
        <v>1</v>
      </c>
      <c r="C33" s="429">
        <v>2.73245184131061E-2</v>
      </c>
      <c r="D33" s="429">
        <v>3.2000000000000001E-2</v>
      </c>
      <c r="E33" s="429">
        <v>4.4999999999999998E-2</v>
      </c>
      <c r="F33" s="283" t="s">
        <v>389</v>
      </c>
    </row>
    <row r="34" spans="2:6" customFormat="1">
      <c r="B34" s="190" t="s">
        <v>2</v>
      </c>
      <c r="C34" s="430">
        <v>0.864151593334336</v>
      </c>
      <c r="D34" s="430">
        <v>0.86653016448385833</v>
      </c>
      <c r="E34" s="430">
        <v>0.86615301202206629</v>
      </c>
      <c r="F34" s="274"/>
    </row>
    <row r="35" spans="2:6" customFormat="1" ht="13.5" thickBot="1">
      <c r="B35" s="193" t="s">
        <v>3</v>
      </c>
      <c r="C35" s="432">
        <v>0.1085238882525579</v>
      </c>
      <c r="D35" s="431">
        <v>0.10146983551614165</v>
      </c>
      <c r="E35" s="431">
        <v>8.8846987977933639E-2</v>
      </c>
      <c r="F35" s="274"/>
    </row>
    <row r="36" spans="2:6" customFormat="1">
      <c r="B36" s="173" t="s">
        <v>42</v>
      </c>
      <c r="C36" s="176"/>
      <c r="D36" s="176"/>
      <c r="E36" s="176"/>
      <c r="F36" s="273" t="s">
        <v>26</v>
      </c>
    </row>
    <row r="37" spans="2:6" customFormat="1">
      <c r="B37" s="190" t="s">
        <v>1</v>
      </c>
      <c r="C37" s="427">
        <v>2.6550000000000001E-2</v>
      </c>
      <c r="D37" s="427">
        <v>3.2000000000000001E-2</v>
      </c>
      <c r="E37" s="427">
        <v>4.4999999999999998E-2</v>
      </c>
      <c r="F37" s="283" t="s">
        <v>389</v>
      </c>
    </row>
    <row r="38" spans="2:6" customFormat="1">
      <c r="B38" s="190" t="s">
        <v>5</v>
      </c>
      <c r="C38" s="427">
        <v>0.1482</v>
      </c>
      <c r="D38" s="427">
        <v>0.12859999999999999</v>
      </c>
      <c r="E38" s="427">
        <v>0.11460000000000004</v>
      </c>
      <c r="F38" s="274"/>
    </row>
    <row r="39" spans="2:6" customFormat="1">
      <c r="B39" s="190" t="s">
        <v>6</v>
      </c>
      <c r="C39" s="427">
        <v>3.2000000000000001E-2</v>
      </c>
      <c r="D39" s="427">
        <v>3.0499999999999999E-2</v>
      </c>
      <c r="E39" s="427">
        <v>2.9500000000000002E-2</v>
      </c>
      <c r="F39" s="274"/>
    </row>
    <row r="40" spans="2:6" customFormat="1">
      <c r="B40" s="190" t="s">
        <v>7</v>
      </c>
      <c r="C40" s="427">
        <v>7.4999999999999997E-3</v>
      </c>
      <c r="D40" s="427">
        <v>9.900000000000091E-3</v>
      </c>
      <c r="E40" s="427">
        <v>3.4000000000000341E-3</v>
      </c>
      <c r="F40" s="274"/>
    </row>
    <row r="41" spans="2:6" customFormat="1">
      <c r="B41" s="190" t="s">
        <v>8</v>
      </c>
      <c r="C41" s="427">
        <v>0.45124999999999998</v>
      </c>
      <c r="D41" s="427">
        <v>0.42699999999999994</v>
      </c>
      <c r="E41" s="427">
        <v>0.42049999999999993</v>
      </c>
      <c r="F41" s="274"/>
    </row>
    <row r="42" spans="2:6" customFormat="1" ht="13.5" thickBot="1">
      <c r="B42" s="190" t="s">
        <v>9</v>
      </c>
      <c r="C42" s="427">
        <v>0.33450000000000002</v>
      </c>
      <c r="D42" s="427">
        <v>0.37200000000000005</v>
      </c>
      <c r="E42" s="427">
        <v>0.38700000000000001</v>
      </c>
      <c r="F42" s="274"/>
    </row>
    <row r="43" spans="2:6" customFormat="1">
      <c r="B43" s="173" t="s">
        <v>43</v>
      </c>
      <c r="C43" s="176"/>
      <c r="D43" s="176"/>
      <c r="E43" s="176"/>
      <c r="F43" s="252" t="s">
        <v>26</v>
      </c>
    </row>
    <row r="44" spans="2:6" customFormat="1">
      <c r="B44" s="426" t="s">
        <v>380</v>
      </c>
      <c r="C44" s="427">
        <v>0.27</v>
      </c>
      <c r="D44" s="427">
        <v>0.29100000000000004</v>
      </c>
      <c r="E44" s="427">
        <v>0.30199999999999999</v>
      </c>
      <c r="F44" s="283" t="s">
        <v>389</v>
      </c>
    </row>
    <row r="45" spans="2:6" customFormat="1">
      <c r="B45" s="426" t="s">
        <v>381</v>
      </c>
      <c r="C45" s="427">
        <v>4.4999999999999998E-2</v>
      </c>
      <c r="D45" s="427">
        <v>5.5E-2</v>
      </c>
      <c r="E45" s="427">
        <v>5.7000000000000002E-2</v>
      </c>
      <c r="F45" s="274"/>
    </row>
    <row r="46" spans="2:6" customFormat="1">
      <c r="B46" s="426" t="s">
        <v>382</v>
      </c>
      <c r="C46" s="427">
        <v>1.95E-2</v>
      </c>
      <c r="D46" s="427">
        <v>2.6000000000000002E-2</v>
      </c>
      <c r="E46" s="427">
        <v>2.7999999999999997E-2</v>
      </c>
      <c r="F46" s="274"/>
    </row>
    <row r="47" spans="2:6" customFormat="1">
      <c r="B47" s="426" t="s">
        <v>383</v>
      </c>
      <c r="C47" s="427">
        <v>3.0000000000000001E-3</v>
      </c>
      <c r="D47" s="427">
        <v>6.0000000000000001E-3</v>
      </c>
      <c r="E47" s="427">
        <v>8.0000000000000002E-3</v>
      </c>
      <c r="F47" s="274"/>
    </row>
    <row r="48" spans="2:6" customFormat="1">
      <c r="B48" s="426" t="s">
        <v>384</v>
      </c>
      <c r="C48" s="427">
        <v>9.1999999999999998E-2</v>
      </c>
      <c r="D48" s="427">
        <v>0.1206</v>
      </c>
      <c r="E48" s="427">
        <v>0.12210000000000001</v>
      </c>
      <c r="F48" s="274"/>
    </row>
    <row r="49" spans="2:6" customFormat="1">
      <c r="B49" s="426" t="s">
        <v>385</v>
      </c>
      <c r="C49" s="427">
        <v>5.5999999999999994E-2</v>
      </c>
      <c r="D49" s="427">
        <v>1.8000000000000002E-2</v>
      </c>
      <c r="E49" s="427">
        <v>6.9999999999999993E-3</v>
      </c>
      <c r="F49" s="274"/>
    </row>
    <row r="50" spans="2:6" customFormat="1">
      <c r="B50" s="426" t="s">
        <v>386</v>
      </c>
      <c r="C50" s="427">
        <v>3.2000000000000001E-2</v>
      </c>
      <c r="D50" s="427">
        <v>3.0499999999999999E-2</v>
      </c>
      <c r="E50" s="427">
        <v>2.9500000000000002E-2</v>
      </c>
      <c r="F50" s="274"/>
    </row>
    <row r="51" spans="2:6" customFormat="1">
      <c r="B51" s="303" t="s">
        <v>387</v>
      </c>
      <c r="C51" s="427">
        <v>0.47499999999999998</v>
      </c>
      <c r="D51" s="427">
        <v>0.44299999999999995</v>
      </c>
      <c r="E51" s="427">
        <v>0.44299999999999995</v>
      </c>
      <c r="F51" s="274"/>
    </row>
    <row r="52" spans="2:6" customFormat="1" ht="13.5" thickBot="1">
      <c r="B52" s="303" t="s">
        <v>388</v>
      </c>
      <c r="C52" s="427">
        <v>7.4999999999999997E-3</v>
      </c>
      <c r="D52" s="427">
        <v>9.900000000000091E-3</v>
      </c>
      <c r="E52" s="427">
        <v>3.4000000000000341E-3</v>
      </c>
      <c r="F52" s="274"/>
    </row>
    <row r="53" spans="2:6" customFormat="1" ht="13.5" thickBot="1">
      <c r="B53" s="173" t="s">
        <v>253</v>
      </c>
      <c r="C53" s="176"/>
      <c r="D53" s="176"/>
      <c r="E53" s="176"/>
      <c r="F53" s="252" t="s">
        <v>26</v>
      </c>
    </row>
    <row r="54" spans="2:6" customFormat="1">
      <c r="B54" s="185" t="s">
        <v>16</v>
      </c>
      <c r="C54" s="427">
        <f>SUM(C55:C56)</f>
        <v>3.3399999999999999E-2</v>
      </c>
      <c r="D54" s="427">
        <f t="shared" ref="D54:E54" si="0">SUM(D55:D56)</f>
        <v>3.6999999999999998E-2</v>
      </c>
      <c r="E54" s="427">
        <f t="shared" si="0"/>
        <v>5.1499999999999997E-2</v>
      </c>
      <c r="F54" s="283" t="s">
        <v>389</v>
      </c>
    </row>
    <row r="55" spans="2:6" customFormat="1">
      <c r="B55" s="269" t="s">
        <v>17</v>
      </c>
      <c r="C55" s="437">
        <v>3.3399999999999999E-2</v>
      </c>
      <c r="D55" s="437">
        <v>3.6999999999999998E-2</v>
      </c>
      <c r="E55" s="437">
        <v>5.1499999999999997E-2</v>
      </c>
      <c r="F55" s="274"/>
    </row>
    <row r="56" spans="2:6" customFormat="1">
      <c r="B56" s="269" t="s">
        <v>18</v>
      </c>
      <c r="C56" s="271"/>
      <c r="D56" s="271"/>
      <c r="E56" s="271"/>
      <c r="F56" s="274"/>
    </row>
    <row r="57" spans="2:6" customFormat="1">
      <c r="B57" s="193" t="s">
        <v>19</v>
      </c>
      <c r="C57" s="271"/>
      <c r="D57" s="271"/>
      <c r="E57" s="271"/>
      <c r="F57" s="274"/>
    </row>
    <row r="58" spans="2:6" customFormat="1" ht="38.25">
      <c r="B58" s="272" t="s">
        <v>20</v>
      </c>
      <c r="C58" s="437">
        <f>C59+C60</f>
        <v>3.9614807615918303E-3</v>
      </c>
      <c r="D58" s="437">
        <f t="shared" ref="D58:E58" si="1">D59+D60</f>
        <v>4.8000000000000004E-3</v>
      </c>
      <c r="E58" s="437">
        <f t="shared" si="1"/>
        <v>8.199999999999999E-3</v>
      </c>
      <c r="F58" s="274"/>
    </row>
    <row r="59" spans="2:6" customFormat="1">
      <c r="B59" s="269" t="s">
        <v>237</v>
      </c>
      <c r="C59" s="437">
        <v>2.9207941411266533E-3</v>
      </c>
      <c r="D59" s="437">
        <v>3.8E-3</v>
      </c>
      <c r="E59" s="437">
        <v>7.1999999999999998E-3</v>
      </c>
      <c r="F59" s="274"/>
    </row>
    <row r="60" spans="2:6" customFormat="1" ht="13.5" thickBot="1">
      <c r="B60" s="270" t="s">
        <v>238</v>
      </c>
      <c r="C60" s="438">
        <v>1.0406866204651772E-3</v>
      </c>
      <c r="D60" s="438">
        <v>1E-3</v>
      </c>
      <c r="E60" s="438">
        <v>1E-3</v>
      </c>
      <c r="F60" s="275"/>
    </row>
    <row r="61" spans="2:6" customFormat="1" ht="20.25" customHeight="1"/>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1">
    <mergeCell ref="F6:F8"/>
  </mergeCells>
  <printOptions horizontalCentered="1"/>
  <pageMargins left="0.39370078740157483" right="0.39370078740157483" top="0.39370078740157483" bottom="0.39370078740157483" header="0.19685039370078741" footer="0.19685039370078741"/>
  <pageSetup paperSize="9" scale="94" fitToHeight="0" orientation="portrait" r:id="rId2"/>
  <headerFooter scaleWithDoc="0">
    <oddFooter>&amp;L&amp;6&amp;K01+049[&amp;F]&amp;A&amp;C- &amp;P -&amp;R&amp;6&amp;K01+049Documentation of Energy Performance Indicators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0"/>
  <sheetViews>
    <sheetView showGridLines="0" topLeftCell="A40" zoomScale="115" zoomScaleNormal="115" workbookViewId="0">
      <selection activeCell="B15" sqref="B15"/>
    </sheetView>
  </sheetViews>
  <sheetFormatPr defaultColWidth="11.5" defaultRowHeight="12.75"/>
  <cols>
    <col min="1" max="1" width="2" style="10" customWidth="1"/>
    <col min="2" max="2" width="44.33203125" style="10" customWidth="1"/>
    <col min="3" max="5" width="15.1640625" style="10" customWidth="1"/>
    <col min="6" max="6" width="36.6640625" style="10" customWidth="1"/>
    <col min="7" max="7" width="2.1640625" style="10" customWidth="1"/>
    <col min="8" max="8" width="22.33203125" style="10" customWidth="1"/>
    <col min="9" max="9" width="11.5" style="10"/>
    <col min="10" max="10" width="14.1640625" style="10" customWidth="1"/>
    <col min="11" max="11" width="15.33203125" style="10" customWidth="1"/>
    <col min="12" max="12" width="11.5" style="10"/>
    <col min="13" max="13" width="15.1640625" style="10" customWidth="1"/>
    <col min="14" max="14" width="13.33203125" style="10" customWidth="1"/>
    <col min="15" max="257" width="11.5" style="10"/>
    <col min="258" max="258" width="22.83203125" style="10" customWidth="1"/>
    <col min="259" max="259" width="44.33203125" style="10" customWidth="1"/>
    <col min="260" max="260" width="20.6640625" style="10" customWidth="1"/>
    <col min="261" max="261" width="18.33203125" style="10" customWidth="1"/>
    <col min="262" max="262" width="20.83203125" style="10" customWidth="1"/>
    <col min="263" max="263" width="18.1640625" style="10" customWidth="1"/>
    <col min="264" max="264" width="22.33203125" style="10" customWidth="1"/>
    <col min="265" max="513" width="11.5" style="10"/>
    <col min="514" max="514" width="22.83203125" style="10" customWidth="1"/>
    <col min="515" max="515" width="44.33203125" style="10" customWidth="1"/>
    <col min="516" max="516" width="20.6640625" style="10" customWidth="1"/>
    <col min="517" max="517" width="18.33203125" style="10" customWidth="1"/>
    <col min="518" max="518" width="20.83203125" style="10" customWidth="1"/>
    <col min="519" max="519" width="18.1640625" style="10" customWidth="1"/>
    <col min="520" max="520" width="22.33203125" style="10" customWidth="1"/>
    <col min="521" max="769" width="11.5" style="10"/>
    <col min="770" max="770" width="22.83203125" style="10" customWidth="1"/>
    <col min="771" max="771" width="44.33203125" style="10" customWidth="1"/>
    <col min="772" max="772" width="20.6640625" style="10" customWidth="1"/>
    <col min="773" max="773" width="18.33203125" style="10" customWidth="1"/>
    <col min="774" max="774" width="20.83203125" style="10" customWidth="1"/>
    <col min="775" max="775" width="18.1640625" style="10" customWidth="1"/>
    <col min="776" max="776" width="22.33203125" style="10" customWidth="1"/>
    <col min="777" max="1025" width="11.5" style="10"/>
    <col min="1026" max="1026" width="22.83203125" style="10" customWidth="1"/>
    <col min="1027" max="1027" width="44.33203125" style="10" customWidth="1"/>
    <col min="1028" max="1028" width="20.6640625" style="10" customWidth="1"/>
    <col min="1029" max="1029" width="18.33203125" style="10" customWidth="1"/>
    <col min="1030" max="1030" width="20.83203125" style="10" customWidth="1"/>
    <col min="1031" max="1031" width="18.1640625" style="10" customWidth="1"/>
    <col min="1032" max="1032" width="22.33203125" style="10" customWidth="1"/>
    <col min="1033" max="1281" width="11.5" style="10"/>
    <col min="1282" max="1282" width="22.83203125" style="10" customWidth="1"/>
    <col min="1283" max="1283" width="44.33203125" style="10" customWidth="1"/>
    <col min="1284" max="1284" width="20.6640625" style="10" customWidth="1"/>
    <col min="1285" max="1285" width="18.33203125" style="10" customWidth="1"/>
    <col min="1286" max="1286" width="20.83203125" style="10" customWidth="1"/>
    <col min="1287" max="1287" width="18.1640625" style="10" customWidth="1"/>
    <col min="1288" max="1288" width="22.33203125" style="10" customWidth="1"/>
    <col min="1289" max="1537" width="11.5" style="10"/>
    <col min="1538" max="1538" width="22.83203125" style="10" customWidth="1"/>
    <col min="1539" max="1539" width="44.33203125" style="10" customWidth="1"/>
    <col min="1540" max="1540" width="20.6640625" style="10" customWidth="1"/>
    <col min="1541" max="1541" width="18.33203125" style="10" customWidth="1"/>
    <col min="1542" max="1542" width="20.83203125" style="10" customWidth="1"/>
    <col min="1543" max="1543" width="18.1640625" style="10" customWidth="1"/>
    <col min="1544" max="1544" width="22.33203125" style="10" customWidth="1"/>
    <col min="1545" max="1793" width="11.5" style="10"/>
    <col min="1794" max="1794" width="22.83203125" style="10" customWidth="1"/>
    <col min="1795" max="1795" width="44.33203125" style="10" customWidth="1"/>
    <col min="1796" max="1796" width="20.6640625" style="10" customWidth="1"/>
    <col min="1797" max="1797" width="18.33203125" style="10" customWidth="1"/>
    <col min="1798" max="1798" width="20.83203125" style="10" customWidth="1"/>
    <col min="1799" max="1799" width="18.1640625" style="10" customWidth="1"/>
    <col min="1800" max="1800" width="22.33203125" style="10" customWidth="1"/>
    <col min="1801" max="2049" width="11.5" style="10"/>
    <col min="2050" max="2050" width="22.83203125" style="10" customWidth="1"/>
    <col min="2051" max="2051" width="44.33203125" style="10" customWidth="1"/>
    <col min="2052" max="2052" width="20.6640625" style="10" customWidth="1"/>
    <col min="2053" max="2053" width="18.33203125" style="10" customWidth="1"/>
    <col min="2054" max="2054" width="20.83203125" style="10" customWidth="1"/>
    <col min="2055" max="2055" width="18.1640625" style="10" customWidth="1"/>
    <col min="2056" max="2056" width="22.33203125" style="10" customWidth="1"/>
    <col min="2057" max="2305" width="11.5" style="10"/>
    <col min="2306" max="2306" width="22.83203125" style="10" customWidth="1"/>
    <col min="2307" max="2307" width="44.33203125" style="10" customWidth="1"/>
    <col min="2308" max="2308" width="20.6640625" style="10" customWidth="1"/>
    <col min="2309" max="2309" width="18.33203125" style="10" customWidth="1"/>
    <col min="2310" max="2310" width="20.83203125" style="10" customWidth="1"/>
    <col min="2311" max="2311" width="18.1640625" style="10" customWidth="1"/>
    <col min="2312" max="2312" width="22.33203125" style="10" customWidth="1"/>
    <col min="2313" max="2561" width="11.5" style="10"/>
    <col min="2562" max="2562" width="22.83203125" style="10" customWidth="1"/>
    <col min="2563" max="2563" width="44.33203125" style="10" customWidth="1"/>
    <col min="2564" max="2564" width="20.6640625" style="10" customWidth="1"/>
    <col min="2565" max="2565" width="18.33203125" style="10" customWidth="1"/>
    <col min="2566" max="2566" width="20.83203125" style="10" customWidth="1"/>
    <col min="2567" max="2567" width="18.1640625" style="10" customWidth="1"/>
    <col min="2568" max="2568" width="22.33203125" style="10" customWidth="1"/>
    <col min="2569" max="2817" width="11.5" style="10"/>
    <col min="2818" max="2818" width="22.83203125" style="10" customWidth="1"/>
    <col min="2819" max="2819" width="44.33203125" style="10" customWidth="1"/>
    <col min="2820" max="2820" width="20.6640625" style="10" customWidth="1"/>
    <col min="2821" max="2821" width="18.33203125" style="10" customWidth="1"/>
    <col min="2822" max="2822" width="20.83203125" style="10" customWidth="1"/>
    <col min="2823" max="2823" width="18.1640625" style="10" customWidth="1"/>
    <col min="2824" max="2824" width="22.33203125" style="10" customWidth="1"/>
    <col min="2825" max="3073" width="11.5" style="10"/>
    <col min="3074" max="3074" width="22.83203125" style="10" customWidth="1"/>
    <col min="3075" max="3075" width="44.33203125" style="10" customWidth="1"/>
    <col min="3076" max="3076" width="20.6640625" style="10" customWidth="1"/>
    <col min="3077" max="3077" width="18.33203125" style="10" customWidth="1"/>
    <col min="3078" max="3078" width="20.83203125" style="10" customWidth="1"/>
    <col min="3079" max="3079" width="18.1640625" style="10" customWidth="1"/>
    <col min="3080" max="3080" width="22.33203125" style="10" customWidth="1"/>
    <col min="3081" max="3329" width="11.5" style="10"/>
    <col min="3330" max="3330" width="22.83203125" style="10" customWidth="1"/>
    <col min="3331" max="3331" width="44.33203125" style="10" customWidth="1"/>
    <col min="3332" max="3332" width="20.6640625" style="10" customWidth="1"/>
    <col min="3333" max="3333" width="18.33203125" style="10" customWidth="1"/>
    <col min="3334" max="3334" width="20.83203125" style="10" customWidth="1"/>
    <col min="3335" max="3335" width="18.1640625" style="10" customWidth="1"/>
    <col min="3336" max="3336" width="22.33203125" style="10" customWidth="1"/>
    <col min="3337" max="3585" width="11.5" style="10"/>
    <col min="3586" max="3586" width="22.83203125" style="10" customWidth="1"/>
    <col min="3587" max="3587" width="44.33203125" style="10" customWidth="1"/>
    <col min="3588" max="3588" width="20.6640625" style="10" customWidth="1"/>
    <col min="3589" max="3589" width="18.33203125" style="10" customWidth="1"/>
    <col min="3590" max="3590" width="20.83203125" style="10" customWidth="1"/>
    <col min="3591" max="3591" width="18.1640625" style="10" customWidth="1"/>
    <col min="3592" max="3592" width="22.33203125" style="10" customWidth="1"/>
    <col min="3593" max="3841" width="11.5" style="10"/>
    <col min="3842" max="3842" width="22.83203125" style="10" customWidth="1"/>
    <col min="3843" max="3843" width="44.33203125" style="10" customWidth="1"/>
    <col min="3844" max="3844" width="20.6640625" style="10" customWidth="1"/>
    <col min="3845" max="3845" width="18.33203125" style="10" customWidth="1"/>
    <col min="3846" max="3846" width="20.83203125" style="10" customWidth="1"/>
    <col min="3847" max="3847" width="18.1640625" style="10" customWidth="1"/>
    <col min="3848" max="3848" width="22.33203125" style="10" customWidth="1"/>
    <col min="3849" max="4097" width="11.5" style="10"/>
    <col min="4098" max="4098" width="22.83203125" style="10" customWidth="1"/>
    <col min="4099" max="4099" width="44.33203125" style="10" customWidth="1"/>
    <col min="4100" max="4100" width="20.6640625" style="10" customWidth="1"/>
    <col min="4101" max="4101" width="18.33203125" style="10" customWidth="1"/>
    <col min="4102" max="4102" width="20.83203125" style="10" customWidth="1"/>
    <col min="4103" max="4103" width="18.1640625" style="10" customWidth="1"/>
    <col min="4104" max="4104" width="22.33203125" style="10" customWidth="1"/>
    <col min="4105" max="4353" width="11.5" style="10"/>
    <col min="4354" max="4354" width="22.83203125" style="10" customWidth="1"/>
    <col min="4355" max="4355" width="44.33203125" style="10" customWidth="1"/>
    <col min="4356" max="4356" width="20.6640625" style="10" customWidth="1"/>
    <col min="4357" max="4357" width="18.33203125" style="10" customWidth="1"/>
    <col min="4358" max="4358" width="20.83203125" style="10" customWidth="1"/>
    <col min="4359" max="4359" width="18.1640625" style="10" customWidth="1"/>
    <col min="4360" max="4360" width="22.33203125" style="10" customWidth="1"/>
    <col min="4361" max="4609" width="11.5" style="10"/>
    <col min="4610" max="4610" width="22.83203125" style="10" customWidth="1"/>
    <col min="4611" max="4611" width="44.33203125" style="10" customWidth="1"/>
    <col min="4612" max="4612" width="20.6640625" style="10" customWidth="1"/>
    <col min="4613" max="4613" width="18.33203125" style="10" customWidth="1"/>
    <col min="4614" max="4614" width="20.83203125" style="10" customWidth="1"/>
    <col min="4615" max="4615" width="18.1640625" style="10" customWidth="1"/>
    <col min="4616" max="4616" width="22.33203125" style="10" customWidth="1"/>
    <col min="4617" max="4865" width="11.5" style="10"/>
    <col min="4866" max="4866" width="22.83203125" style="10" customWidth="1"/>
    <col min="4867" max="4867" width="44.33203125" style="10" customWidth="1"/>
    <col min="4868" max="4868" width="20.6640625" style="10" customWidth="1"/>
    <col min="4869" max="4869" width="18.33203125" style="10" customWidth="1"/>
    <col min="4870" max="4870" width="20.83203125" style="10" customWidth="1"/>
    <col min="4871" max="4871" width="18.1640625" style="10" customWidth="1"/>
    <col min="4872" max="4872" width="22.33203125" style="10" customWidth="1"/>
    <col min="4873" max="5121" width="11.5" style="10"/>
    <col min="5122" max="5122" width="22.83203125" style="10" customWidth="1"/>
    <col min="5123" max="5123" width="44.33203125" style="10" customWidth="1"/>
    <col min="5124" max="5124" width="20.6640625" style="10" customWidth="1"/>
    <col min="5125" max="5125" width="18.33203125" style="10" customWidth="1"/>
    <col min="5126" max="5126" width="20.83203125" style="10" customWidth="1"/>
    <col min="5127" max="5127" width="18.1640625" style="10" customWidth="1"/>
    <col min="5128" max="5128" width="22.33203125" style="10" customWidth="1"/>
    <col min="5129" max="5377" width="11.5" style="10"/>
    <col min="5378" max="5378" width="22.83203125" style="10" customWidth="1"/>
    <col min="5379" max="5379" width="44.33203125" style="10" customWidth="1"/>
    <col min="5380" max="5380" width="20.6640625" style="10" customWidth="1"/>
    <col min="5381" max="5381" width="18.33203125" style="10" customWidth="1"/>
    <col min="5382" max="5382" width="20.83203125" style="10" customWidth="1"/>
    <col min="5383" max="5383" width="18.1640625" style="10" customWidth="1"/>
    <col min="5384" max="5384" width="22.33203125" style="10" customWidth="1"/>
    <col min="5385" max="5633" width="11.5" style="10"/>
    <col min="5634" max="5634" width="22.83203125" style="10" customWidth="1"/>
    <col min="5635" max="5635" width="44.33203125" style="10" customWidth="1"/>
    <col min="5636" max="5636" width="20.6640625" style="10" customWidth="1"/>
    <col min="5637" max="5637" width="18.33203125" style="10" customWidth="1"/>
    <col min="5638" max="5638" width="20.83203125" style="10" customWidth="1"/>
    <col min="5639" max="5639" width="18.1640625" style="10" customWidth="1"/>
    <col min="5640" max="5640" width="22.33203125" style="10" customWidth="1"/>
    <col min="5641" max="5889" width="11.5" style="10"/>
    <col min="5890" max="5890" width="22.83203125" style="10" customWidth="1"/>
    <col min="5891" max="5891" width="44.33203125" style="10" customWidth="1"/>
    <col min="5892" max="5892" width="20.6640625" style="10" customWidth="1"/>
    <col min="5893" max="5893" width="18.33203125" style="10" customWidth="1"/>
    <col min="5894" max="5894" width="20.83203125" style="10" customWidth="1"/>
    <col min="5895" max="5895" width="18.1640625" style="10" customWidth="1"/>
    <col min="5896" max="5896" width="22.33203125" style="10" customWidth="1"/>
    <col min="5897" max="6145" width="11.5" style="10"/>
    <col min="6146" max="6146" width="22.83203125" style="10" customWidth="1"/>
    <col min="6147" max="6147" width="44.33203125" style="10" customWidth="1"/>
    <col min="6148" max="6148" width="20.6640625" style="10" customWidth="1"/>
    <col min="6149" max="6149" width="18.33203125" style="10" customWidth="1"/>
    <col min="6150" max="6150" width="20.83203125" style="10" customWidth="1"/>
    <col min="6151" max="6151" width="18.1640625" style="10" customWidth="1"/>
    <col min="6152" max="6152" width="22.33203125" style="10" customWidth="1"/>
    <col min="6153" max="6401" width="11.5" style="10"/>
    <col min="6402" max="6402" width="22.83203125" style="10" customWidth="1"/>
    <col min="6403" max="6403" width="44.33203125" style="10" customWidth="1"/>
    <col min="6404" max="6404" width="20.6640625" style="10" customWidth="1"/>
    <col min="6405" max="6405" width="18.33203125" style="10" customWidth="1"/>
    <col min="6406" max="6406" width="20.83203125" style="10" customWidth="1"/>
    <col min="6407" max="6407" width="18.1640625" style="10" customWidth="1"/>
    <col min="6408" max="6408" width="22.33203125" style="10" customWidth="1"/>
    <col min="6409" max="6657" width="11.5" style="10"/>
    <col min="6658" max="6658" width="22.83203125" style="10" customWidth="1"/>
    <col min="6659" max="6659" width="44.33203125" style="10" customWidth="1"/>
    <col min="6660" max="6660" width="20.6640625" style="10" customWidth="1"/>
    <col min="6661" max="6661" width="18.33203125" style="10" customWidth="1"/>
    <col min="6662" max="6662" width="20.83203125" style="10" customWidth="1"/>
    <col min="6663" max="6663" width="18.1640625" style="10" customWidth="1"/>
    <col min="6664" max="6664" width="22.33203125" style="10" customWidth="1"/>
    <col min="6665" max="6913" width="11.5" style="10"/>
    <col min="6914" max="6914" width="22.83203125" style="10" customWidth="1"/>
    <col min="6915" max="6915" width="44.33203125" style="10" customWidth="1"/>
    <col min="6916" max="6916" width="20.6640625" style="10" customWidth="1"/>
    <col min="6917" max="6917" width="18.33203125" style="10" customWidth="1"/>
    <col min="6918" max="6918" width="20.83203125" style="10" customWidth="1"/>
    <col min="6919" max="6919" width="18.1640625" style="10" customWidth="1"/>
    <col min="6920" max="6920" width="22.33203125" style="10" customWidth="1"/>
    <col min="6921" max="7169" width="11.5" style="10"/>
    <col min="7170" max="7170" width="22.83203125" style="10" customWidth="1"/>
    <col min="7171" max="7171" width="44.33203125" style="10" customWidth="1"/>
    <col min="7172" max="7172" width="20.6640625" style="10" customWidth="1"/>
    <col min="7173" max="7173" width="18.33203125" style="10" customWidth="1"/>
    <col min="7174" max="7174" width="20.83203125" style="10" customWidth="1"/>
    <col min="7175" max="7175" width="18.1640625" style="10" customWidth="1"/>
    <col min="7176" max="7176" width="22.33203125" style="10" customWidth="1"/>
    <col min="7177" max="7425" width="11.5" style="10"/>
    <col min="7426" max="7426" width="22.83203125" style="10" customWidth="1"/>
    <col min="7427" max="7427" width="44.33203125" style="10" customWidth="1"/>
    <col min="7428" max="7428" width="20.6640625" style="10" customWidth="1"/>
    <col min="7429" max="7429" width="18.33203125" style="10" customWidth="1"/>
    <col min="7430" max="7430" width="20.83203125" style="10" customWidth="1"/>
    <col min="7431" max="7431" width="18.1640625" style="10" customWidth="1"/>
    <col min="7432" max="7432" width="22.33203125" style="10" customWidth="1"/>
    <col min="7433" max="7681" width="11.5" style="10"/>
    <col min="7682" max="7682" width="22.83203125" style="10" customWidth="1"/>
    <col min="7683" max="7683" width="44.33203125" style="10" customWidth="1"/>
    <col min="7684" max="7684" width="20.6640625" style="10" customWidth="1"/>
    <col min="7685" max="7685" width="18.33203125" style="10" customWidth="1"/>
    <col min="7686" max="7686" width="20.83203125" style="10" customWidth="1"/>
    <col min="7687" max="7687" width="18.1640625" style="10" customWidth="1"/>
    <col min="7688" max="7688" width="22.33203125" style="10" customWidth="1"/>
    <col min="7689" max="7937" width="11.5" style="10"/>
    <col min="7938" max="7938" width="22.83203125" style="10" customWidth="1"/>
    <col min="7939" max="7939" width="44.33203125" style="10" customWidth="1"/>
    <col min="7940" max="7940" width="20.6640625" style="10" customWidth="1"/>
    <col min="7941" max="7941" width="18.33203125" style="10" customWidth="1"/>
    <col min="7942" max="7942" width="20.83203125" style="10" customWidth="1"/>
    <col min="7943" max="7943" width="18.1640625" style="10" customWidth="1"/>
    <col min="7944" max="7944" width="22.33203125" style="10" customWidth="1"/>
    <col min="7945" max="8193" width="11.5" style="10"/>
    <col min="8194" max="8194" width="22.83203125" style="10" customWidth="1"/>
    <col min="8195" max="8195" width="44.33203125" style="10" customWidth="1"/>
    <col min="8196" max="8196" width="20.6640625" style="10" customWidth="1"/>
    <col min="8197" max="8197" width="18.33203125" style="10" customWidth="1"/>
    <col min="8198" max="8198" width="20.83203125" style="10" customWidth="1"/>
    <col min="8199" max="8199" width="18.1640625" style="10" customWidth="1"/>
    <col min="8200" max="8200" width="22.33203125" style="10" customWidth="1"/>
    <col min="8201" max="8449" width="11.5" style="10"/>
    <col min="8450" max="8450" width="22.83203125" style="10" customWidth="1"/>
    <col min="8451" max="8451" width="44.33203125" style="10" customWidth="1"/>
    <col min="8452" max="8452" width="20.6640625" style="10" customWidth="1"/>
    <col min="8453" max="8453" width="18.33203125" style="10" customWidth="1"/>
    <col min="8454" max="8454" width="20.83203125" style="10" customWidth="1"/>
    <col min="8455" max="8455" width="18.1640625" style="10" customWidth="1"/>
    <col min="8456" max="8456" width="22.33203125" style="10" customWidth="1"/>
    <col min="8457" max="8705" width="11.5" style="10"/>
    <col min="8706" max="8706" width="22.83203125" style="10" customWidth="1"/>
    <col min="8707" max="8707" width="44.33203125" style="10" customWidth="1"/>
    <col min="8708" max="8708" width="20.6640625" style="10" customWidth="1"/>
    <col min="8709" max="8709" width="18.33203125" style="10" customWidth="1"/>
    <col min="8710" max="8710" width="20.83203125" style="10" customWidth="1"/>
    <col min="8711" max="8711" width="18.1640625" style="10" customWidth="1"/>
    <col min="8712" max="8712" width="22.33203125" style="10" customWidth="1"/>
    <col min="8713" max="8961" width="11.5" style="10"/>
    <col min="8962" max="8962" width="22.83203125" style="10" customWidth="1"/>
    <col min="8963" max="8963" width="44.33203125" style="10" customWidth="1"/>
    <col min="8964" max="8964" width="20.6640625" style="10" customWidth="1"/>
    <col min="8965" max="8965" width="18.33203125" style="10" customWidth="1"/>
    <col min="8966" max="8966" width="20.83203125" style="10" customWidth="1"/>
    <col min="8967" max="8967" width="18.1640625" style="10" customWidth="1"/>
    <col min="8968" max="8968" width="22.33203125" style="10" customWidth="1"/>
    <col min="8969" max="9217" width="11.5" style="10"/>
    <col min="9218" max="9218" width="22.83203125" style="10" customWidth="1"/>
    <col min="9219" max="9219" width="44.33203125" style="10" customWidth="1"/>
    <col min="9220" max="9220" width="20.6640625" style="10" customWidth="1"/>
    <col min="9221" max="9221" width="18.33203125" style="10" customWidth="1"/>
    <col min="9222" max="9222" width="20.83203125" style="10" customWidth="1"/>
    <col min="9223" max="9223" width="18.1640625" style="10" customWidth="1"/>
    <col min="9224" max="9224" width="22.33203125" style="10" customWidth="1"/>
    <col min="9225" max="9473" width="11.5" style="10"/>
    <col min="9474" max="9474" width="22.83203125" style="10" customWidth="1"/>
    <col min="9475" max="9475" width="44.33203125" style="10" customWidth="1"/>
    <col min="9476" max="9476" width="20.6640625" style="10" customWidth="1"/>
    <col min="9477" max="9477" width="18.33203125" style="10" customWidth="1"/>
    <col min="9478" max="9478" width="20.83203125" style="10" customWidth="1"/>
    <col min="9479" max="9479" width="18.1640625" style="10" customWidth="1"/>
    <col min="9480" max="9480" width="22.33203125" style="10" customWidth="1"/>
    <col min="9481" max="9729" width="11.5" style="10"/>
    <col min="9730" max="9730" width="22.83203125" style="10" customWidth="1"/>
    <col min="9731" max="9731" width="44.33203125" style="10" customWidth="1"/>
    <col min="9732" max="9732" width="20.6640625" style="10" customWidth="1"/>
    <col min="9733" max="9733" width="18.33203125" style="10" customWidth="1"/>
    <col min="9734" max="9734" width="20.83203125" style="10" customWidth="1"/>
    <col min="9735" max="9735" width="18.1640625" style="10" customWidth="1"/>
    <col min="9736" max="9736" width="22.33203125" style="10" customWidth="1"/>
    <col min="9737" max="9985" width="11.5" style="10"/>
    <col min="9986" max="9986" width="22.83203125" style="10" customWidth="1"/>
    <col min="9987" max="9987" width="44.33203125" style="10" customWidth="1"/>
    <col min="9988" max="9988" width="20.6640625" style="10" customWidth="1"/>
    <col min="9989" max="9989" width="18.33203125" style="10" customWidth="1"/>
    <col min="9990" max="9990" width="20.83203125" style="10" customWidth="1"/>
    <col min="9991" max="9991" width="18.1640625" style="10" customWidth="1"/>
    <col min="9992" max="9992" width="22.33203125" style="10" customWidth="1"/>
    <col min="9993" max="10241" width="11.5" style="10"/>
    <col min="10242" max="10242" width="22.83203125" style="10" customWidth="1"/>
    <col min="10243" max="10243" width="44.33203125" style="10" customWidth="1"/>
    <col min="10244" max="10244" width="20.6640625" style="10" customWidth="1"/>
    <col min="10245" max="10245" width="18.33203125" style="10" customWidth="1"/>
    <col min="10246" max="10246" width="20.83203125" style="10" customWidth="1"/>
    <col min="10247" max="10247" width="18.1640625" style="10" customWidth="1"/>
    <col min="10248" max="10248" width="22.33203125" style="10" customWidth="1"/>
    <col min="10249" max="10497" width="11.5" style="10"/>
    <col min="10498" max="10498" width="22.83203125" style="10" customWidth="1"/>
    <col min="10499" max="10499" width="44.33203125" style="10" customWidth="1"/>
    <col min="10500" max="10500" width="20.6640625" style="10" customWidth="1"/>
    <col min="10501" max="10501" width="18.33203125" style="10" customWidth="1"/>
    <col min="10502" max="10502" width="20.83203125" style="10" customWidth="1"/>
    <col min="10503" max="10503" width="18.1640625" style="10" customWidth="1"/>
    <col min="10504" max="10504" width="22.33203125" style="10" customWidth="1"/>
    <col min="10505" max="10753" width="11.5" style="10"/>
    <col min="10754" max="10754" width="22.83203125" style="10" customWidth="1"/>
    <col min="10755" max="10755" width="44.33203125" style="10" customWidth="1"/>
    <col min="10756" max="10756" width="20.6640625" style="10" customWidth="1"/>
    <col min="10757" max="10757" width="18.33203125" style="10" customWidth="1"/>
    <col min="10758" max="10758" width="20.83203125" style="10" customWidth="1"/>
    <col min="10759" max="10759" width="18.1640625" style="10" customWidth="1"/>
    <col min="10760" max="10760" width="22.33203125" style="10" customWidth="1"/>
    <col min="10761" max="11009" width="11.5" style="10"/>
    <col min="11010" max="11010" width="22.83203125" style="10" customWidth="1"/>
    <col min="11011" max="11011" width="44.33203125" style="10" customWidth="1"/>
    <col min="11012" max="11012" width="20.6640625" style="10" customWidth="1"/>
    <col min="11013" max="11013" width="18.33203125" style="10" customWidth="1"/>
    <col min="11014" max="11014" width="20.83203125" style="10" customWidth="1"/>
    <col min="11015" max="11015" width="18.1640625" style="10" customWidth="1"/>
    <col min="11016" max="11016" width="22.33203125" style="10" customWidth="1"/>
    <col min="11017" max="11265" width="11.5" style="10"/>
    <col min="11266" max="11266" width="22.83203125" style="10" customWidth="1"/>
    <col min="11267" max="11267" width="44.33203125" style="10" customWidth="1"/>
    <col min="11268" max="11268" width="20.6640625" style="10" customWidth="1"/>
    <col min="11269" max="11269" width="18.33203125" style="10" customWidth="1"/>
    <col min="11270" max="11270" width="20.83203125" style="10" customWidth="1"/>
    <col min="11271" max="11271" width="18.1640625" style="10" customWidth="1"/>
    <col min="11272" max="11272" width="22.33203125" style="10" customWidth="1"/>
    <col min="11273" max="11521" width="11.5" style="10"/>
    <col min="11522" max="11522" width="22.83203125" style="10" customWidth="1"/>
    <col min="11523" max="11523" width="44.33203125" style="10" customWidth="1"/>
    <col min="11524" max="11524" width="20.6640625" style="10" customWidth="1"/>
    <col min="11525" max="11525" width="18.33203125" style="10" customWidth="1"/>
    <col min="11526" max="11526" width="20.83203125" style="10" customWidth="1"/>
    <col min="11527" max="11527" width="18.1640625" style="10" customWidth="1"/>
    <col min="11528" max="11528" width="22.33203125" style="10" customWidth="1"/>
    <col min="11529" max="11777" width="11.5" style="10"/>
    <col min="11778" max="11778" width="22.83203125" style="10" customWidth="1"/>
    <col min="11779" max="11779" width="44.33203125" style="10" customWidth="1"/>
    <col min="11780" max="11780" width="20.6640625" style="10" customWidth="1"/>
    <col min="11781" max="11781" width="18.33203125" style="10" customWidth="1"/>
    <col min="11782" max="11782" width="20.83203125" style="10" customWidth="1"/>
    <col min="11783" max="11783" width="18.1640625" style="10" customWidth="1"/>
    <col min="11784" max="11784" width="22.33203125" style="10" customWidth="1"/>
    <col min="11785" max="12033" width="11.5" style="10"/>
    <col min="12034" max="12034" width="22.83203125" style="10" customWidth="1"/>
    <col min="12035" max="12035" width="44.33203125" style="10" customWidth="1"/>
    <col min="12036" max="12036" width="20.6640625" style="10" customWidth="1"/>
    <col min="12037" max="12037" width="18.33203125" style="10" customWidth="1"/>
    <col min="12038" max="12038" width="20.83203125" style="10" customWidth="1"/>
    <col min="12039" max="12039" width="18.1640625" style="10" customWidth="1"/>
    <col min="12040" max="12040" width="22.33203125" style="10" customWidth="1"/>
    <col min="12041" max="12289" width="11.5" style="10"/>
    <col min="12290" max="12290" width="22.83203125" style="10" customWidth="1"/>
    <col min="12291" max="12291" width="44.33203125" style="10" customWidth="1"/>
    <col min="12292" max="12292" width="20.6640625" style="10" customWidth="1"/>
    <col min="12293" max="12293" width="18.33203125" style="10" customWidth="1"/>
    <col min="12294" max="12294" width="20.83203125" style="10" customWidth="1"/>
    <col min="12295" max="12295" width="18.1640625" style="10" customWidth="1"/>
    <col min="12296" max="12296" width="22.33203125" style="10" customWidth="1"/>
    <col min="12297" max="12545" width="11.5" style="10"/>
    <col min="12546" max="12546" width="22.83203125" style="10" customWidth="1"/>
    <col min="12547" max="12547" width="44.33203125" style="10" customWidth="1"/>
    <col min="12548" max="12548" width="20.6640625" style="10" customWidth="1"/>
    <col min="12549" max="12549" width="18.33203125" style="10" customWidth="1"/>
    <col min="12550" max="12550" width="20.83203125" style="10" customWidth="1"/>
    <col min="12551" max="12551" width="18.1640625" style="10" customWidth="1"/>
    <col min="12552" max="12552" width="22.33203125" style="10" customWidth="1"/>
    <col min="12553" max="12801" width="11.5" style="10"/>
    <col min="12802" max="12802" width="22.83203125" style="10" customWidth="1"/>
    <col min="12803" max="12803" width="44.33203125" style="10" customWidth="1"/>
    <col min="12804" max="12804" width="20.6640625" style="10" customWidth="1"/>
    <col min="12805" max="12805" width="18.33203125" style="10" customWidth="1"/>
    <col min="12806" max="12806" width="20.83203125" style="10" customWidth="1"/>
    <col min="12807" max="12807" width="18.1640625" style="10" customWidth="1"/>
    <col min="12808" max="12808" width="22.33203125" style="10" customWidth="1"/>
    <col min="12809" max="13057" width="11.5" style="10"/>
    <col min="13058" max="13058" width="22.83203125" style="10" customWidth="1"/>
    <col min="13059" max="13059" width="44.33203125" style="10" customWidth="1"/>
    <col min="13060" max="13060" width="20.6640625" style="10" customWidth="1"/>
    <col min="13061" max="13061" width="18.33203125" style="10" customWidth="1"/>
    <col min="13062" max="13062" width="20.83203125" style="10" customWidth="1"/>
    <col min="13063" max="13063" width="18.1640625" style="10" customWidth="1"/>
    <col min="13064" max="13064" width="22.33203125" style="10" customWidth="1"/>
    <col min="13065" max="13313" width="11.5" style="10"/>
    <col min="13314" max="13314" width="22.83203125" style="10" customWidth="1"/>
    <col min="13315" max="13315" width="44.33203125" style="10" customWidth="1"/>
    <col min="13316" max="13316" width="20.6640625" style="10" customWidth="1"/>
    <col min="13317" max="13317" width="18.33203125" style="10" customWidth="1"/>
    <col min="13318" max="13318" width="20.83203125" style="10" customWidth="1"/>
    <col min="13319" max="13319" width="18.1640625" style="10" customWidth="1"/>
    <col min="13320" max="13320" width="22.33203125" style="10" customWidth="1"/>
    <col min="13321" max="13569" width="11.5" style="10"/>
    <col min="13570" max="13570" width="22.83203125" style="10" customWidth="1"/>
    <col min="13571" max="13571" width="44.33203125" style="10" customWidth="1"/>
    <col min="13572" max="13572" width="20.6640625" style="10" customWidth="1"/>
    <col min="13573" max="13573" width="18.33203125" style="10" customWidth="1"/>
    <col min="13574" max="13574" width="20.83203125" style="10" customWidth="1"/>
    <col min="13575" max="13575" width="18.1640625" style="10" customWidth="1"/>
    <col min="13576" max="13576" width="22.33203125" style="10" customWidth="1"/>
    <col min="13577" max="13825" width="11.5" style="10"/>
    <col min="13826" max="13826" width="22.83203125" style="10" customWidth="1"/>
    <col min="13827" max="13827" width="44.33203125" style="10" customWidth="1"/>
    <col min="13828" max="13828" width="20.6640625" style="10" customWidth="1"/>
    <col min="13829" max="13829" width="18.33203125" style="10" customWidth="1"/>
    <col min="13830" max="13830" width="20.83203125" style="10" customWidth="1"/>
    <col min="13831" max="13831" width="18.1640625" style="10" customWidth="1"/>
    <col min="13832" max="13832" width="22.33203125" style="10" customWidth="1"/>
    <col min="13833" max="14081" width="11.5" style="10"/>
    <col min="14082" max="14082" width="22.83203125" style="10" customWidth="1"/>
    <col min="14083" max="14083" width="44.33203125" style="10" customWidth="1"/>
    <col min="14084" max="14084" width="20.6640625" style="10" customWidth="1"/>
    <col min="14085" max="14085" width="18.33203125" style="10" customWidth="1"/>
    <col min="14086" max="14086" width="20.83203125" style="10" customWidth="1"/>
    <col min="14087" max="14087" width="18.1640625" style="10" customWidth="1"/>
    <col min="14088" max="14088" width="22.33203125" style="10" customWidth="1"/>
    <col min="14089" max="14337" width="11.5" style="10"/>
    <col min="14338" max="14338" width="22.83203125" style="10" customWidth="1"/>
    <col min="14339" max="14339" width="44.33203125" style="10" customWidth="1"/>
    <col min="14340" max="14340" width="20.6640625" style="10" customWidth="1"/>
    <col min="14341" max="14341" width="18.33203125" style="10" customWidth="1"/>
    <col min="14342" max="14342" width="20.83203125" style="10" customWidth="1"/>
    <col min="14343" max="14343" width="18.1640625" style="10" customWidth="1"/>
    <col min="14344" max="14344" width="22.33203125" style="10" customWidth="1"/>
    <col min="14345" max="14593" width="11.5" style="10"/>
    <col min="14594" max="14594" width="22.83203125" style="10" customWidth="1"/>
    <col min="14595" max="14595" width="44.33203125" style="10" customWidth="1"/>
    <col min="14596" max="14596" width="20.6640625" style="10" customWidth="1"/>
    <col min="14597" max="14597" width="18.33203125" style="10" customWidth="1"/>
    <col min="14598" max="14598" width="20.83203125" style="10" customWidth="1"/>
    <col min="14599" max="14599" width="18.1640625" style="10" customWidth="1"/>
    <col min="14600" max="14600" width="22.33203125" style="10" customWidth="1"/>
    <col min="14601" max="14849" width="11.5" style="10"/>
    <col min="14850" max="14850" width="22.83203125" style="10" customWidth="1"/>
    <col min="14851" max="14851" width="44.33203125" style="10" customWidth="1"/>
    <col min="14852" max="14852" width="20.6640625" style="10" customWidth="1"/>
    <col min="14853" max="14853" width="18.33203125" style="10" customWidth="1"/>
    <col min="14854" max="14854" width="20.83203125" style="10" customWidth="1"/>
    <col min="14855" max="14855" width="18.1640625" style="10" customWidth="1"/>
    <col min="14856" max="14856" width="22.33203125" style="10" customWidth="1"/>
    <col min="14857" max="15105" width="11.5" style="10"/>
    <col min="15106" max="15106" width="22.83203125" style="10" customWidth="1"/>
    <col min="15107" max="15107" width="44.33203125" style="10" customWidth="1"/>
    <col min="15108" max="15108" width="20.6640625" style="10" customWidth="1"/>
    <col min="15109" max="15109" width="18.33203125" style="10" customWidth="1"/>
    <col min="15110" max="15110" width="20.83203125" style="10" customWidth="1"/>
    <col min="15111" max="15111" width="18.1640625" style="10" customWidth="1"/>
    <col min="15112" max="15112" width="22.33203125" style="10" customWidth="1"/>
    <col min="15113" max="15361" width="11.5" style="10"/>
    <col min="15362" max="15362" width="22.83203125" style="10" customWidth="1"/>
    <col min="15363" max="15363" width="44.33203125" style="10" customWidth="1"/>
    <col min="15364" max="15364" width="20.6640625" style="10" customWidth="1"/>
    <col min="15365" max="15365" width="18.33203125" style="10" customWidth="1"/>
    <col min="15366" max="15366" width="20.83203125" style="10" customWidth="1"/>
    <col min="15367" max="15367" width="18.1640625" style="10" customWidth="1"/>
    <col min="15368" max="15368" width="22.33203125" style="10" customWidth="1"/>
    <col min="15369" max="15617" width="11.5" style="10"/>
    <col min="15618" max="15618" width="22.83203125" style="10" customWidth="1"/>
    <col min="15619" max="15619" width="44.33203125" style="10" customWidth="1"/>
    <col min="15620" max="15620" width="20.6640625" style="10" customWidth="1"/>
    <col min="15621" max="15621" width="18.33203125" style="10" customWidth="1"/>
    <col min="15622" max="15622" width="20.83203125" style="10" customWidth="1"/>
    <col min="15623" max="15623" width="18.1640625" style="10" customWidth="1"/>
    <col min="15624" max="15624" width="22.33203125" style="10" customWidth="1"/>
    <col min="15625" max="15873" width="11.5" style="10"/>
    <col min="15874" max="15874" width="22.83203125" style="10" customWidth="1"/>
    <col min="15875" max="15875" width="44.33203125" style="10" customWidth="1"/>
    <col min="15876" max="15876" width="20.6640625" style="10" customWidth="1"/>
    <col min="15877" max="15877" width="18.33203125" style="10" customWidth="1"/>
    <col min="15878" max="15878" width="20.83203125" style="10" customWidth="1"/>
    <col min="15879" max="15879" width="18.1640625" style="10" customWidth="1"/>
    <col min="15880" max="15880" width="22.33203125" style="10" customWidth="1"/>
    <col min="15881" max="16129" width="11.5" style="10"/>
    <col min="16130" max="16130" width="22.83203125" style="10" customWidth="1"/>
    <col min="16131" max="16131" width="44.33203125" style="10" customWidth="1"/>
    <col min="16132" max="16132" width="20.6640625" style="10" customWidth="1"/>
    <col min="16133" max="16133" width="18.33203125" style="10" customWidth="1"/>
    <col min="16134" max="16134" width="20.83203125" style="10" customWidth="1"/>
    <col min="16135" max="16135" width="18.1640625" style="10" customWidth="1"/>
    <col min="16136" max="16136" width="22.33203125" style="10" customWidth="1"/>
    <col min="16137" max="16384" width="11.5" style="10"/>
  </cols>
  <sheetData>
    <row r="1" spans="2:7" customFormat="1" ht="9" customHeight="1">
      <c r="C1" s="15"/>
    </row>
    <row r="2" spans="2:7" customFormat="1" ht="18">
      <c r="B2" s="149" t="s">
        <v>74</v>
      </c>
      <c r="C2" s="17"/>
      <c r="D2" s="18"/>
      <c r="E2" s="18"/>
      <c r="F2" s="18"/>
    </row>
    <row r="4" spans="2:7">
      <c r="B4" s="18" t="s">
        <v>268</v>
      </c>
      <c r="G4" s="329"/>
    </row>
    <row r="5" spans="2:7" ht="9" customHeight="1" thickBot="1">
      <c r="G5" s="329"/>
    </row>
    <row r="6" spans="2:7" customFormat="1" ht="13.5" thickBot="1">
      <c r="B6" s="295" t="s">
        <v>91</v>
      </c>
      <c r="C6" s="264"/>
      <c r="D6" s="264"/>
      <c r="E6" s="264"/>
      <c r="F6" s="518" t="s">
        <v>252</v>
      </c>
    </row>
    <row r="7" spans="2:7" customFormat="1" ht="25.5">
      <c r="B7" s="265"/>
      <c r="C7" s="423" t="s">
        <v>259</v>
      </c>
      <c r="D7" s="423">
        <v>2020</v>
      </c>
      <c r="E7" s="423">
        <v>2030</v>
      </c>
      <c r="F7" s="519"/>
    </row>
    <row r="8" spans="2:7" customFormat="1" ht="16.5" thickBot="1">
      <c r="B8" s="223"/>
      <c r="C8" s="424" t="s">
        <v>379</v>
      </c>
      <c r="D8" s="424" t="s">
        <v>399</v>
      </c>
      <c r="E8" s="424" t="s">
        <v>400</v>
      </c>
      <c r="F8" s="520"/>
    </row>
    <row r="9" spans="2:7" customFormat="1">
      <c r="B9" s="190" t="s">
        <v>254</v>
      </c>
      <c r="C9" s="442">
        <v>64900000.000000007</v>
      </c>
      <c r="D9" s="442">
        <v>67700000</v>
      </c>
      <c r="E9" s="442">
        <v>72200000</v>
      </c>
      <c r="F9" s="274"/>
    </row>
    <row r="10" spans="2:7" customFormat="1" ht="13.5" thickBot="1">
      <c r="B10" s="196" t="s">
        <v>34</v>
      </c>
      <c r="C10" s="443">
        <v>71390000</v>
      </c>
      <c r="D10" s="443">
        <v>74470000</v>
      </c>
      <c r="E10" s="443">
        <v>79420000</v>
      </c>
      <c r="F10" s="275"/>
    </row>
    <row r="11" spans="2:7" customFormat="1" ht="13.5" thickBot="1">
      <c r="B11" s="173" t="s">
        <v>251</v>
      </c>
      <c r="C11" s="175"/>
      <c r="D11" s="175"/>
      <c r="E11" s="175"/>
      <c r="F11" s="273"/>
    </row>
    <row r="12" spans="2:7" customFormat="1">
      <c r="B12" s="173" t="s">
        <v>255</v>
      </c>
      <c r="C12" s="176"/>
      <c r="D12" s="176"/>
      <c r="E12" s="176"/>
      <c r="F12" s="276" t="s">
        <v>35</v>
      </c>
    </row>
    <row r="13" spans="2:7" customFormat="1" ht="13.5" thickBot="1">
      <c r="B13" s="196" t="s">
        <v>27</v>
      </c>
      <c r="C13" s="425">
        <v>0.03</v>
      </c>
      <c r="D13" s="425">
        <v>3.5000000000000003E-2</v>
      </c>
      <c r="E13" s="425">
        <v>0.04</v>
      </c>
      <c r="F13" s="440" t="s">
        <v>313</v>
      </c>
    </row>
    <row r="14" spans="2:7" customFormat="1">
      <c r="B14" s="173" t="s">
        <v>256</v>
      </c>
      <c r="C14" s="441"/>
      <c r="D14" s="441"/>
      <c r="E14" s="441"/>
      <c r="F14" s="276" t="s">
        <v>35</v>
      </c>
    </row>
    <row r="15" spans="2:7" customFormat="1" ht="13.5" thickBot="1">
      <c r="B15" s="196" t="s">
        <v>27</v>
      </c>
      <c r="C15" s="425">
        <v>0.03</v>
      </c>
      <c r="D15" s="425">
        <v>3.5000000000000003E-2</v>
      </c>
      <c r="E15" s="425">
        <v>0.04</v>
      </c>
      <c r="F15" s="440" t="s">
        <v>313</v>
      </c>
    </row>
    <row r="16" spans="2:7" customFormat="1">
      <c r="B16" s="173" t="s">
        <v>257</v>
      </c>
      <c r="C16" s="441"/>
      <c r="D16" s="441"/>
      <c r="E16" s="441"/>
      <c r="F16" s="276" t="s">
        <v>35</v>
      </c>
    </row>
    <row r="17" spans="2:6" customFormat="1" ht="13.5" thickBot="1">
      <c r="B17" s="439" t="s">
        <v>27</v>
      </c>
      <c r="C17" s="425">
        <v>0.03</v>
      </c>
      <c r="D17" s="425">
        <v>3.5000000000000003E-2</v>
      </c>
      <c r="E17" s="425">
        <v>0.04</v>
      </c>
      <c r="F17" s="440" t="s">
        <v>313</v>
      </c>
    </row>
    <row r="18" spans="2:6" customFormat="1" ht="13.5" thickBot="1">
      <c r="B18" s="295" t="s">
        <v>36</v>
      </c>
      <c r="C18" s="245"/>
      <c r="D18" s="245"/>
      <c r="E18" s="245"/>
      <c r="F18" s="283" t="s">
        <v>389</v>
      </c>
    </row>
    <row r="19" spans="2:6" customFormat="1">
      <c r="B19" s="172" t="s">
        <v>37</v>
      </c>
      <c r="C19" s="176"/>
      <c r="D19" s="176"/>
      <c r="E19" s="176"/>
      <c r="F19" s="279" t="s">
        <v>26</v>
      </c>
    </row>
    <row r="20" spans="2:6" customFormat="1">
      <c r="B20" s="303" t="s">
        <v>395</v>
      </c>
      <c r="C20" s="277">
        <v>0.83320000000000005</v>
      </c>
      <c r="D20" s="277">
        <v>0.57310000000000005</v>
      </c>
      <c r="E20" s="277">
        <v>0.38400000000000001</v>
      </c>
      <c r="F20" s="440" t="s">
        <v>313</v>
      </c>
    </row>
    <row r="21" spans="2:6" customFormat="1">
      <c r="B21" s="303" t="s">
        <v>394</v>
      </c>
      <c r="C21" s="277">
        <v>0.12709999999999999</v>
      </c>
      <c r="D21" s="277">
        <v>0.2626</v>
      </c>
      <c r="E21" s="277">
        <v>0.21560000000000001</v>
      </c>
      <c r="F21" s="280"/>
    </row>
    <row r="22" spans="2:6" customFormat="1" ht="13.5" thickBot="1">
      <c r="B22" s="439" t="s">
        <v>390</v>
      </c>
      <c r="C22" s="281">
        <v>3.9800000000000002E-2</v>
      </c>
      <c r="D22" s="281">
        <v>0.16439999999999999</v>
      </c>
      <c r="E22" s="281">
        <v>0.40029999999999999</v>
      </c>
      <c r="F22" s="282"/>
    </row>
    <row r="23" spans="2:6" customFormat="1">
      <c r="B23" s="172" t="s">
        <v>38</v>
      </c>
      <c r="C23" s="176"/>
      <c r="D23" s="176"/>
      <c r="E23" s="176"/>
      <c r="F23" s="279" t="s">
        <v>26</v>
      </c>
    </row>
    <row r="24" spans="2:6" customFormat="1">
      <c r="B24" s="303" t="s">
        <v>391</v>
      </c>
      <c r="C24" s="277">
        <v>0.83320000000000005</v>
      </c>
      <c r="D24" s="277">
        <v>0.57310000000000005</v>
      </c>
      <c r="E24" s="277">
        <v>0.38400000000000001</v>
      </c>
      <c r="F24" s="440" t="s">
        <v>313</v>
      </c>
    </row>
    <row r="25" spans="2:6" customFormat="1">
      <c r="B25" s="303" t="s">
        <v>393</v>
      </c>
      <c r="C25" s="277">
        <v>0.12709999999999999</v>
      </c>
      <c r="D25" s="277">
        <v>0.2626</v>
      </c>
      <c r="E25" s="277">
        <v>0.21560000000000001</v>
      </c>
      <c r="F25" s="280"/>
    </row>
    <row r="26" spans="2:6" customFormat="1" ht="13.5" thickBot="1">
      <c r="B26" s="439" t="s">
        <v>392</v>
      </c>
      <c r="C26" s="281">
        <v>3.9800000000000002E-2</v>
      </c>
      <c r="D26" s="281">
        <v>0.16439999999999999</v>
      </c>
      <c r="E26" s="281">
        <v>0.40029999999999999</v>
      </c>
      <c r="F26" s="280"/>
    </row>
    <row r="27" spans="2:6" customFormat="1">
      <c r="B27" s="172" t="s">
        <v>39</v>
      </c>
      <c r="C27" s="176"/>
      <c r="D27" s="176"/>
      <c r="E27" s="176"/>
      <c r="F27" s="279" t="s">
        <v>26</v>
      </c>
    </row>
    <row r="28" spans="2:6" customFormat="1">
      <c r="B28" s="303" t="s">
        <v>396</v>
      </c>
      <c r="C28" s="277">
        <v>0.83320000000000005</v>
      </c>
      <c r="D28" s="277">
        <v>0.57310000000000005</v>
      </c>
      <c r="E28" s="277">
        <v>0.38400000000000001</v>
      </c>
      <c r="F28" s="440" t="s">
        <v>313</v>
      </c>
    </row>
    <row r="29" spans="2:6" customFormat="1">
      <c r="B29" s="303" t="s">
        <v>397</v>
      </c>
      <c r="C29" s="277">
        <v>0.12709999999999999</v>
      </c>
      <c r="D29" s="277">
        <v>0.2626</v>
      </c>
      <c r="E29" s="277">
        <v>0.21560000000000001</v>
      </c>
      <c r="F29" s="280"/>
    </row>
    <row r="30" spans="2:6" customFormat="1" ht="13.5" thickBot="1">
      <c r="B30" s="439" t="s">
        <v>398</v>
      </c>
      <c r="C30" s="281">
        <v>3.9800000000000002E-2</v>
      </c>
      <c r="D30" s="281">
        <v>0.16439999999999999</v>
      </c>
      <c r="E30" s="281">
        <v>0.40029999999999999</v>
      </c>
      <c r="F30" s="280"/>
    </row>
    <row r="31" spans="2:6" customFormat="1" ht="13.5" thickBot="1">
      <c r="B31" s="295" t="s">
        <v>40</v>
      </c>
      <c r="C31" s="245"/>
      <c r="D31" s="245"/>
      <c r="E31" s="245"/>
      <c r="F31" s="278"/>
    </row>
    <row r="32" spans="2:6" customFormat="1">
      <c r="B32" s="172" t="s">
        <v>41</v>
      </c>
      <c r="C32" s="176"/>
      <c r="D32" s="176"/>
      <c r="E32" s="176"/>
      <c r="F32" s="274" t="s">
        <v>26</v>
      </c>
    </row>
    <row r="33" spans="2:6" customFormat="1">
      <c r="B33" s="190" t="s">
        <v>1</v>
      </c>
      <c r="C33" s="429">
        <v>2.73245184131061E-2</v>
      </c>
      <c r="D33" s="429">
        <v>3.2000000000000001E-2</v>
      </c>
      <c r="E33" s="429">
        <v>4.4999999999999998E-2</v>
      </c>
      <c r="F33" s="283" t="s">
        <v>389</v>
      </c>
    </row>
    <row r="34" spans="2:6" customFormat="1">
      <c r="B34" s="190" t="s">
        <v>2</v>
      </c>
      <c r="C34" s="430">
        <v>0.864151593334336</v>
      </c>
      <c r="D34" s="430">
        <v>0.86870064224890953</v>
      </c>
      <c r="E34" s="430">
        <v>0.87301845024069968</v>
      </c>
      <c r="F34" s="274"/>
    </row>
    <row r="35" spans="2:6" customFormat="1" ht="13.5" thickBot="1">
      <c r="B35" s="193" t="s">
        <v>3</v>
      </c>
      <c r="C35" s="432">
        <v>0.1085238882525579</v>
      </c>
      <c r="D35" s="431">
        <v>9.9299357751090486E-2</v>
      </c>
      <c r="E35" s="431">
        <v>8.1981549759300304E-2</v>
      </c>
      <c r="F35" s="274"/>
    </row>
    <row r="36" spans="2:6" customFormat="1">
      <c r="B36" s="173" t="s">
        <v>42</v>
      </c>
      <c r="C36" s="176"/>
      <c r="D36" s="176"/>
      <c r="E36" s="176"/>
      <c r="F36" s="273" t="s">
        <v>26</v>
      </c>
    </row>
    <row r="37" spans="2:6" customFormat="1">
      <c r="B37" s="190" t="s">
        <v>1</v>
      </c>
      <c r="C37" s="427">
        <v>2.6550000000000001E-2</v>
      </c>
      <c r="D37" s="427">
        <v>3.2000000000000001E-2</v>
      </c>
      <c r="E37" s="427">
        <v>4.4999999999999998E-2</v>
      </c>
      <c r="F37" s="283" t="s">
        <v>389</v>
      </c>
    </row>
    <row r="38" spans="2:6" customFormat="1">
      <c r="B38" s="190" t="s">
        <v>5</v>
      </c>
      <c r="C38" s="427">
        <v>0.1482</v>
      </c>
      <c r="D38" s="427">
        <v>0.12217278499999999</v>
      </c>
      <c r="E38" s="427">
        <v>0.10888884499999998</v>
      </c>
      <c r="F38" s="274"/>
    </row>
    <row r="39" spans="2:6" customFormat="1">
      <c r="B39" s="190" t="s">
        <v>6</v>
      </c>
      <c r="C39" s="427">
        <v>3.2000000000000001E-2</v>
      </c>
      <c r="D39" s="427">
        <v>2.8845680000000002E-2</v>
      </c>
      <c r="E39" s="427">
        <v>2.7899920000000002E-2</v>
      </c>
      <c r="F39" s="274"/>
    </row>
    <row r="40" spans="2:6" customFormat="1">
      <c r="B40" s="190" t="s">
        <v>7</v>
      </c>
      <c r="C40" s="427">
        <v>7.4999999999999997E-3</v>
      </c>
      <c r="D40" s="427">
        <v>9.900000000000091E-3</v>
      </c>
      <c r="E40" s="427">
        <v>3.4000000000000341E-3</v>
      </c>
      <c r="F40" s="274"/>
    </row>
    <row r="41" spans="2:6" customFormat="1">
      <c r="B41" s="190" t="s">
        <v>8</v>
      </c>
      <c r="C41" s="427">
        <v>0.45124999999999998</v>
      </c>
      <c r="D41" s="427">
        <v>0.41729153499999982</v>
      </c>
      <c r="E41" s="427">
        <v>0.40931123499999994</v>
      </c>
      <c r="F41" s="274"/>
    </row>
    <row r="42" spans="2:6" customFormat="1" ht="13.5" thickBot="1">
      <c r="B42" s="190" t="s">
        <v>9</v>
      </c>
      <c r="C42" s="427">
        <v>0.33450000000000002</v>
      </c>
      <c r="D42" s="427">
        <v>0.38979000000000003</v>
      </c>
      <c r="E42" s="427">
        <v>0.40549999999999997</v>
      </c>
      <c r="F42" s="274"/>
    </row>
    <row r="43" spans="2:6" customFormat="1">
      <c r="B43" s="173" t="s">
        <v>43</v>
      </c>
      <c r="C43" s="176"/>
      <c r="D43" s="176"/>
      <c r="E43" s="176"/>
      <c r="F43" s="252" t="s">
        <v>26</v>
      </c>
    </row>
    <row r="44" spans="2:6" customFormat="1">
      <c r="B44" s="426" t="s">
        <v>380</v>
      </c>
      <c r="C44" s="427">
        <v>0.27</v>
      </c>
      <c r="D44" s="427">
        <v>0.30555000000000004</v>
      </c>
      <c r="E44" s="427">
        <v>0.31709999999999999</v>
      </c>
      <c r="F44" s="283" t="s">
        <v>389</v>
      </c>
    </row>
    <row r="45" spans="2:6" customFormat="1">
      <c r="B45" s="426" t="s">
        <v>381</v>
      </c>
      <c r="C45" s="427">
        <v>4.4999999999999998E-2</v>
      </c>
      <c r="D45" s="427">
        <v>5.7200000000000001E-2</v>
      </c>
      <c r="E45" s="427">
        <v>5.9280000000000006E-2</v>
      </c>
      <c r="F45" s="274"/>
    </row>
    <row r="46" spans="2:6" customFormat="1">
      <c r="B46" s="426" t="s">
        <v>382</v>
      </c>
      <c r="C46" s="427">
        <v>1.95E-2</v>
      </c>
      <c r="D46" s="427">
        <v>2.7040000000000005E-2</v>
      </c>
      <c r="E46" s="427">
        <v>2.9119999999999997E-2</v>
      </c>
      <c r="F46" s="274"/>
    </row>
    <row r="47" spans="2:6" customFormat="1">
      <c r="B47" s="426" t="s">
        <v>383</v>
      </c>
      <c r="C47" s="427">
        <v>3.0000000000000001E-3</v>
      </c>
      <c r="D47" s="427">
        <v>6.0000000000000001E-3</v>
      </c>
      <c r="E47" s="427">
        <v>8.0000000000000002E-3</v>
      </c>
      <c r="F47" s="274"/>
    </row>
    <row r="48" spans="2:6" customFormat="1">
      <c r="B48" s="426" t="s">
        <v>384</v>
      </c>
      <c r="C48" s="427">
        <v>9.1999999999999998E-2</v>
      </c>
      <c r="D48" s="427">
        <v>0.11779906499999999</v>
      </c>
      <c r="E48" s="427">
        <v>0.11779906499999999</v>
      </c>
      <c r="F48" s="274"/>
    </row>
    <row r="49" spans="2:6" customFormat="1">
      <c r="B49" s="426" t="s">
        <v>385</v>
      </c>
      <c r="C49" s="427">
        <v>5.5999999999999994E-2</v>
      </c>
      <c r="D49" s="427">
        <v>1.4373720000000003E-2</v>
      </c>
      <c r="E49" s="427">
        <v>5.5897799999999999E-3</v>
      </c>
      <c r="F49" s="274"/>
    </row>
    <row r="50" spans="2:6" customFormat="1">
      <c r="B50" s="426" t="s">
        <v>386</v>
      </c>
      <c r="C50" s="427">
        <v>3.2000000000000001E-2</v>
      </c>
      <c r="D50" s="427">
        <v>2.8845680000000002E-2</v>
      </c>
      <c r="E50" s="427">
        <v>2.7899920000000002E-2</v>
      </c>
      <c r="F50" s="274"/>
    </row>
    <row r="51" spans="2:6" customFormat="1">
      <c r="B51" s="303" t="s">
        <v>387</v>
      </c>
      <c r="C51" s="427">
        <v>0.47499999999999998</v>
      </c>
      <c r="D51" s="427">
        <v>0.43329153499999984</v>
      </c>
      <c r="E51" s="427">
        <v>0.43181123499999996</v>
      </c>
      <c r="F51" s="274"/>
    </row>
    <row r="52" spans="2:6" customFormat="1" ht="13.5" thickBot="1">
      <c r="B52" s="303" t="s">
        <v>388</v>
      </c>
      <c r="C52" s="427">
        <v>7.4999999999999997E-3</v>
      </c>
      <c r="D52" s="427">
        <v>9.900000000000091E-3</v>
      </c>
      <c r="E52" s="427">
        <v>3.4000000000000341E-3</v>
      </c>
      <c r="F52" s="274"/>
    </row>
    <row r="53" spans="2:6" customFormat="1" ht="13.5" thickBot="1">
      <c r="B53" s="173" t="s">
        <v>253</v>
      </c>
      <c r="C53" s="176"/>
      <c r="D53" s="176"/>
      <c r="E53" s="176"/>
      <c r="F53" s="252" t="s">
        <v>26</v>
      </c>
    </row>
    <row r="54" spans="2:6" customFormat="1">
      <c r="B54" s="185" t="s">
        <v>16</v>
      </c>
      <c r="C54" s="427">
        <f>SUM(C55:C56)</f>
        <v>3.3399999999999999E-2</v>
      </c>
      <c r="D54" s="427">
        <f t="shared" ref="D54:E54" si="0">SUM(D55:D56)</f>
        <v>3.7499999999999999E-2</v>
      </c>
      <c r="E54" s="427">
        <f t="shared" si="0"/>
        <v>6.4500000000000002E-2</v>
      </c>
      <c r="F54" s="283" t="s">
        <v>389</v>
      </c>
    </row>
    <row r="55" spans="2:6" customFormat="1">
      <c r="B55" s="269" t="s">
        <v>17</v>
      </c>
      <c r="C55" s="437">
        <v>3.3399999999999999E-2</v>
      </c>
      <c r="D55" s="437">
        <v>3.7499999999999999E-2</v>
      </c>
      <c r="E55" s="437">
        <v>6.4500000000000002E-2</v>
      </c>
      <c r="F55" s="274"/>
    </row>
    <row r="56" spans="2:6" customFormat="1">
      <c r="B56" s="269" t="s">
        <v>18</v>
      </c>
      <c r="C56" s="271"/>
      <c r="D56" s="271"/>
      <c r="E56" s="271"/>
      <c r="F56" s="274"/>
    </row>
    <row r="57" spans="2:6" customFormat="1">
      <c r="B57" s="193" t="s">
        <v>19</v>
      </c>
      <c r="C57" s="271"/>
      <c r="D57" s="271"/>
      <c r="E57" s="271"/>
      <c r="F57" s="274"/>
    </row>
    <row r="58" spans="2:6" customFormat="1" ht="38.25">
      <c r="B58" s="272" t="s">
        <v>20</v>
      </c>
      <c r="C58" s="437">
        <f>C59+C60</f>
        <v>3.9614807615918303E-3</v>
      </c>
      <c r="D58" s="437">
        <f t="shared" ref="D58:E58" si="1">D59+D60</f>
        <v>5.3E-3</v>
      </c>
      <c r="E58" s="437">
        <f t="shared" si="1"/>
        <v>1.0200000000000001E-2</v>
      </c>
      <c r="F58" s="274"/>
    </row>
    <row r="59" spans="2:6" customFormat="1">
      <c r="B59" s="269" t="s">
        <v>237</v>
      </c>
      <c r="C59" s="437">
        <v>2.9207941411266533E-3</v>
      </c>
      <c r="D59" s="437">
        <v>4.3E-3</v>
      </c>
      <c r="E59" s="437">
        <v>9.1999999999999998E-3</v>
      </c>
      <c r="F59" s="274"/>
    </row>
    <row r="60" spans="2:6" customFormat="1" ht="13.5" thickBot="1">
      <c r="B60" s="270" t="s">
        <v>238</v>
      </c>
      <c r="C60" s="438">
        <v>1.0406866204651772E-3</v>
      </c>
      <c r="D60" s="438">
        <v>1E-3</v>
      </c>
      <c r="E60" s="438">
        <v>1E-3</v>
      </c>
      <c r="F60" s="275"/>
    </row>
  </sheetData>
  <mergeCells count="1">
    <mergeCell ref="F6:F8"/>
  </mergeCells>
  <printOptions horizontalCentered="1"/>
  <pageMargins left="0.39370078740157483" right="0.39370078740157483" top="0.39370078740157483" bottom="0.39370078740157483" header="0.19685039370078741" footer="0.19685039370078741"/>
  <pageSetup paperSize="9" scale="94" fitToHeight="0" orientation="portrait" r:id="rId1"/>
  <headerFooter scaleWithDoc="0">
    <oddFooter>&amp;L&amp;6&amp;K01+049[&amp;F]&amp;A&amp;C- &amp;P -&amp;R&amp;6&amp;K01+049Documentation of Energy Performance Indicators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57"/>
  <sheetViews>
    <sheetView showGridLines="0" topLeftCell="A25" zoomScaleNormal="80" workbookViewId="0">
      <selection activeCell="G57" sqref="G57"/>
    </sheetView>
  </sheetViews>
  <sheetFormatPr defaultColWidth="11.5" defaultRowHeight="12.75"/>
  <cols>
    <col min="1" max="1" width="2.33203125" style="12" customWidth="1"/>
    <col min="2" max="2" width="11.33203125" style="12" customWidth="1"/>
    <col min="3" max="3" width="43.33203125" style="12" customWidth="1"/>
    <col min="4" max="4" width="18.5" style="11" customWidth="1"/>
    <col min="5" max="6" width="18.5" style="12" customWidth="1"/>
    <col min="7" max="7" width="2.33203125" style="12" customWidth="1"/>
    <col min="8" max="246" width="11.5" style="12"/>
    <col min="247" max="247" width="11.5" style="12" customWidth="1"/>
    <col min="248" max="248" width="11.33203125" style="12" customWidth="1"/>
    <col min="249" max="249" width="43.33203125" style="12" customWidth="1"/>
    <col min="250" max="254" width="16.33203125" style="12" customWidth="1"/>
    <col min="255" max="255" width="45.6640625" style="12" customWidth="1"/>
    <col min="256" max="256" width="39.6640625" style="12" customWidth="1"/>
    <col min="257" max="502" width="11.5" style="12"/>
    <col min="503" max="503" width="11.5" style="12" customWidth="1"/>
    <col min="504" max="504" width="11.33203125" style="12" customWidth="1"/>
    <col min="505" max="505" width="43.33203125" style="12" customWidth="1"/>
    <col min="506" max="510" width="16.33203125" style="12" customWidth="1"/>
    <col min="511" max="511" width="45.6640625" style="12" customWidth="1"/>
    <col min="512" max="512" width="39.6640625" style="12" customWidth="1"/>
    <col min="513" max="758" width="11.5" style="12"/>
    <col min="759" max="759" width="11.5" style="12" customWidth="1"/>
    <col min="760" max="760" width="11.33203125" style="12" customWidth="1"/>
    <col min="761" max="761" width="43.33203125" style="12" customWidth="1"/>
    <col min="762" max="766" width="16.33203125" style="12" customWidth="1"/>
    <col min="767" max="767" width="45.6640625" style="12" customWidth="1"/>
    <col min="768" max="768" width="39.6640625" style="12" customWidth="1"/>
    <col min="769" max="1014" width="11.5" style="12"/>
    <col min="1015" max="1015" width="11.5" style="12" customWidth="1"/>
    <col min="1016" max="1016" width="11.33203125" style="12" customWidth="1"/>
    <col min="1017" max="1017" width="43.33203125" style="12" customWidth="1"/>
    <col min="1018" max="1022" width="16.33203125" style="12" customWidth="1"/>
    <col min="1023" max="1023" width="45.6640625" style="12" customWidth="1"/>
    <col min="1024" max="1024" width="39.6640625" style="12" customWidth="1"/>
    <col min="1025" max="1270" width="11.5" style="12"/>
    <col min="1271" max="1271" width="11.5" style="12" customWidth="1"/>
    <col min="1272" max="1272" width="11.33203125" style="12" customWidth="1"/>
    <col min="1273" max="1273" width="43.33203125" style="12" customWidth="1"/>
    <col min="1274" max="1278" width="16.33203125" style="12" customWidth="1"/>
    <col min="1279" max="1279" width="45.6640625" style="12" customWidth="1"/>
    <col min="1280" max="1280" width="39.6640625" style="12" customWidth="1"/>
    <col min="1281" max="1526" width="11.5" style="12"/>
    <col min="1527" max="1527" width="11.5" style="12" customWidth="1"/>
    <col min="1528" max="1528" width="11.33203125" style="12" customWidth="1"/>
    <col min="1529" max="1529" width="43.33203125" style="12" customWidth="1"/>
    <col min="1530" max="1534" width="16.33203125" style="12" customWidth="1"/>
    <col min="1535" max="1535" width="45.6640625" style="12" customWidth="1"/>
    <col min="1536" max="1536" width="39.6640625" style="12" customWidth="1"/>
    <col min="1537" max="1782" width="11.5" style="12"/>
    <col min="1783" max="1783" width="11.5" style="12" customWidth="1"/>
    <col min="1784" max="1784" width="11.33203125" style="12" customWidth="1"/>
    <col min="1785" max="1785" width="43.33203125" style="12" customWidth="1"/>
    <col min="1786" max="1790" width="16.33203125" style="12" customWidth="1"/>
    <col min="1791" max="1791" width="45.6640625" style="12" customWidth="1"/>
    <col min="1792" max="1792" width="39.6640625" style="12" customWidth="1"/>
    <col min="1793" max="2038" width="11.5" style="12"/>
    <col min="2039" max="2039" width="11.5" style="12" customWidth="1"/>
    <col min="2040" max="2040" width="11.33203125" style="12" customWidth="1"/>
    <col min="2041" max="2041" width="43.33203125" style="12" customWidth="1"/>
    <col min="2042" max="2046" width="16.33203125" style="12" customWidth="1"/>
    <col min="2047" max="2047" width="45.6640625" style="12" customWidth="1"/>
    <col min="2048" max="2048" width="39.6640625" style="12" customWidth="1"/>
    <col min="2049" max="2294" width="11.5" style="12"/>
    <col min="2295" max="2295" width="11.5" style="12" customWidth="1"/>
    <col min="2296" max="2296" width="11.33203125" style="12" customWidth="1"/>
    <col min="2297" max="2297" width="43.33203125" style="12" customWidth="1"/>
    <col min="2298" max="2302" width="16.33203125" style="12" customWidth="1"/>
    <col min="2303" max="2303" width="45.6640625" style="12" customWidth="1"/>
    <col min="2304" max="2304" width="39.6640625" style="12" customWidth="1"/>
    <col min="2305" max="2550" width="11.5" style="12"/>
    <col min="2551" max="2551" width="11.5" style="12" customWidth="1"/>
    <col min="2552" max="2552" width="11.33203125" style="12" customWidth="1"/>
    <col min="2553" max="2553" width="43.33203125" style="12" customWidth="1"/>
    <col min="2554" max="2558" width="16.33203125" style="12" customWidth="1"/>
    <col min="2559" max="2559" width="45.6640625" style="12" customWidth="1"/>
    <col min="2560" max="2560" width="39.6640625" style="12" customWidth="1"/>
    <col min="2561" max="2806" width="11.5" style="12"/>
    <col min="2807" max="2807" width="11.5" style="12" customWidth="1"/>
    <col min="2808" max="2808" width="11.33203125" style="12" customWidth="1"/>
    <col min="2809" max="2809" width="43.33203125" style="12" customWidth="1"/>
    <col min="2810" max="2814" width="16.33203125" style="12" customWidth="1"/>
    <col min="2815" max="2815" width="45.6640625" style="12" customWidth="1"/>
    <col min="2816" max="2816" width="39.6640625" style="12" customWidth="1"/>
    <col min="2817" max="3062" width="11.5" style="12"/>
    <col min="3063" max="3063" width="11.5" style="12" customWidth="1"/>
    <col min="3064" max="3064" width="11.33203125" style="12" customWidth="1"/>
    <col min="3065" max="3065" width="43.33203125" style="12" customWidth="1"/>
    <col min="3066" max="3070" width="16.33203125" style="12" customWidth="1"/>
    <col min="3071" max="3071" width="45.6640625" style="12" customWidth="1"/>
    <col min="3072" max="3072" width="39.6640625" style="12" customWidth="1"/>
    <col min="3073" max="3318" width="11.5" style="12"/>
    <col min="3319" max="3319" width="11.5" style="12" customWidth="1"/>
    <col min="3320" max="3320" width="11.33203125" style="12" customWidth="1"/>
    <col min="3321" max="3321" width="43.33203125" style="12" customWidth="1"/>
    <col min="3322" max="3326" width="16.33203125" style="12" customWidth="1"/>
    <col min="3327" max="3327" width="45.6640625" style="12" customWidth="1"/>
    <col min="3328" max="3328" width="39.6640625" style="12" customWidth="1"/>
    <col min="3329" max="3574" width="11.5" style="12"/>
    <col min="3575" max="3575" width="11.5" style="12" customWidth="1"/>
    <col min="3576" max="3576" width="11.33203125" style="12" customWidth="1"/>
    <col min="3577" max="3577" width="43.33203125" style="12" customWidth="1"/>
    <col min="3578" max="3582" width="16.33203125" style="12" customWidth="1"/>
    <col min="3583" max="3583" width="45.6640625" style="12" customWidth="1"/>
    <col min="3584" max="3584" width="39.6640625" style="12" customWidth="1"/>
    <col min="3585" max="3830" width="11.5" style="12"/>
    <col min="3831" max="3831" width="11.5" style="12" customWidth="1"/>
    <col min="3832" max="3832" width="11.33203125" style="12" customWidth="1"/>
    <col min="3833" max="3833" width="43.33203125" style="12" customWidth="1"/>
    <col min="3834" max="3838" width="16.33203125" style="12" customWidth="1"/>
    <col min="3839" max="3839" width="45.6640625" style="12" customWidth="1"/>
    <col min="3840" max="3840" width="39.6640625" style="12" customWidth="1"/>
    <col min="3841" max="4086" width="11.5" style="12"/>
    <col min="4087" max="4087" width="11.5" style="12" customWidth="1"/>
    <col min="4088" max="4088" width="11.33203125" style="12" customWidth="1"/>
    <col min="4089" max="4089" width="43.33203125" style="12" customWidth="1"/>
    <col min="4090" max="4094" width="16.33203125" style="12" customWidth="1"/>
    <col min="4095" max="4095" width="45.6640625" style="12" customWidth="1"/>
    <col min="4096" max="4096" width="39.6640625" style="12" customWidth="1"/>
    <col min="4097" max="4342" width="11.5" style="12"/>
    <col min="4343" max="4343" width="11.5" style="12" customWidth="1"/>
    <col min="4344" max="4344" width="11.33203125" style="12" customWidth="1"/>
    <col min="4345" max="4345" width="43.33203125" style="12" customWidth="1"/>
    <col min="4346" max="4350" width="16.33203125" style="12" customWidth="1"/>
    <col min="4351" max="4351" width="45.6640625" style="12" customWidth="1"/>
    <col min="4352" max="4352" width="39.6640625" style="12" customWidth="1"/>
    <col min="4353" max="4598" width="11.5" style="12"/>
    <col min="4599" max="4599" width="11.5" style="12" customWidth="1"/>
    <col min="4600" max="4600" width="11.33203125" style="12" customWidth="1"/>
    <col min="4601" max="4601" width="43.33203125" style="12" customWidth="1"/>
    <col min="4602" max="4606" width="16.33203125" style="12" customWidth="1"/>
    <col min="4607" max="4607" width="45.6640625" style="12" customWidth="1"/>
    <col min="4608" max="4608" width="39.6640625" style="12" customWidth="1"/>
    <col min="4609" max="4854" width="11.5" style="12"/>
    <col min="4855" max="4855" width="11.5" style="12" customWidth="1"/>
    <col min="4856" max="4856" width="11.33203125" style="12" customWidth="1"/>
    <col min="4857" max="4857" width="43.33203125" style="12" customWidth="1"/>
    <col min="4858" max="4862" width="16.33203125" style="12" customWidth="1"/>
    <col min="4863" max="4863" width="45.6640625" style="12" customWidth="1"/>
    <col min="4864" max="4864" width="39.6640625" style="12" customWidth="1"/>
    <col min="4865" max="5110" width="11.5" style="12"/>
    <col min="5111" max="5111" width="11.5" style="12" customWidth="1"/>
    <col min="5112" max="5112" width="11.33203125" style="12" customWidth="1"/>
    <col min="5113" max="5113" width="43.33203125" style="12" customWidth="1"/>
    <col min="5114" max="5118" width="16.33203125" style="12" customWidth="1"/>
    <col min="5119" max="5119" width="45.6640625" style="12" customWidth="1"/>
    <col min="5120" max="5120" width="39.6640625" style="12" customWidth="1"/>
    <col min="5121" max="5366" width="11.5" style="12"/>
    <col min="5367" max="5367" width="11.5" style="12" customWidth="1"/>
    <col min="5368" max="5368" width="11.33203125" style="12" customWidth="1"/>
    <col min="5369" max="5369" width="43.33203125" style="12" customWidth="1"/>
    <col min="5370" max="5374" width="16.33203125" style="12" customWidth="1"/>
    <col min="5375" max="5375" width="45.6640625" style="12" customWidth="1"/>
    <col min="5376" max="5376" width="39.6640625" style="12" customWidth="1"/>
    <col min="5377" max="5622" width="11.5" style="12"/>
    <col min="5623" max="5623" width="11.5" style="12" customWidth="1"/>
    <col min="5624" max="5624" width="11.33203125" style="12" customWidth="1"/>
    <col min="5625" max="5625" width="43.33203125" style="12" customWidth="1"/>
    <col min="5626" max="5630" width="16.33203125" style="12" customWidth="1"/>
    <col min="5631" max="5631" width="45.6640625" style="12" customWidth="1"/>
    <col min="5632" max="5632" width="39.6640625" style="12" customWidth="1"/>
    <col min="5633" max="5878" width="11.5" style="12"/>
    <col min="5879" max="5879" width="11.5" style="12" customWidth="1"/>
    <col min="5880" max="5880" width="11.33203125" style="12" customWidth="1"/>
    <col min="5881" max="5881" width="43.33203125" style="12" customWidth="1"/>
    <col min="5882" max="5886" width="16.33203125" style="12" customWidth="1"/>
    <col min="5887" max="5887" width="45.6640625" style="12" customWidth="1"/>
    <col min="5888" max="5888" width="39.6640625" style="12" customWidth="1"/>
    <col min="5889" max="6134" width="11.5" style="12"/>
    <col min="6135" max="6135" width="11.5" style="12" customWidth="1"/>
    <col min="6136" max="6136" width="11.33203125" style="12" customWidth="1"/>
    <col min="6137" max="6137" width="43.33203125" style="12" customWidth="1"/>
    <col min="6138" max="6142" width="16.33203125" style="12" customWidth="1"/>
    <col min="6143" max="6143" width="45.6640625" style="12" customWidth="1"/>
    <col min="6144" max="6144" width="39.6640625" style="12" customWidth="1"/>
    <col min="6145" max="6390" width="11.5" style="12"/>
    <col min="6391" max="6391" width="11.5" style="12" customWidth="1"/>
    <col min="6392" max="6392" width="11.33203125" style="12" customWidth="1"/>
    <col min="6393" max="6393" width="43.33203125" style="12" customWidth="1"/>
    <col min="6394" max="6398" width="16.33203125" style="12" customWidth="1"/>
    <col min="6399" max="6399" width="45.6640625" style="12" customWidth="1"/>
    <col min="6400" max="6400" width="39.6640625" style="12" customWidth="1"/>
    <col min="6401" max="6646" width="11.5" style="12"/>
    <col min="6647" max="6647" width="11.5" style="12" customWidth="1"/>
    <col min="6648" max="6648" width="11.33203125" style="12" customWidth="1"/>
    <col min="6649" max="6649" width="43.33203125" style="12" customWidth="1"/>
    <col min="6650" max="6654" width="16.33203125" style="12" customWidth="1"/>
    <col min="6655" max="6655" width="45.6640625" style="12" customWidth="1"/>
    <col min="6656" max="6656" width="39.6640625" style="12" customWidth="1"/>
    <col min="6657" max="6902" width="11.5" style="12"/>
    <col min="6903" max="6903" width="11.5" style="12" customWidth="1"/>
    <col min="6904" max="6904" width="11.33203125" style="12" customWidth="1"/>
    <col min="6905" max="6905" width="43.33203125" style="12" customWidth="1"/>
    <col min="6906" max="6910" width="16.33203125" style="12" customWidth="1"/>
    <col min="6911" max="6911" width="45.6640625" style="12" customWidth="1"/>
    <col min="6912" max="6912" width="39.6640625" style="12" customWidth="1"/>
    <col min="6913" max="7158" width="11.5" style="12"/>
    <col min="7159" max="7159" width="11.5" style="12" customWidth="1"/>
    <col min="7160" max="7160" width="11.33203125" style="12" customWidth="1"/>
    <col min="7161" max="7161" width="43.33203125" style="12" customWidth="1"/>
    <col min="7162" max="7166" width="16.33203125" style="12" customWidth="1"/>
    <col min="7167" max="7167" width="45.6640625" style="12" customWidth="1"/>
    <col min="7168" max="7168" width="39.6640625" style="12" customWidth="1"/>
    <col min="7169" max="7414" width="11.5" style="12"/>
    <col min="7415" max="7415" width="11.5" style="12" customWidth="1"/>
    <col min="7416" max="7416" width="11.33203125" style="12" customWidth="1"/>
    <col min="7417" max="7417" width="43.33203125" style="12" customWidth="1"/>
    <col min="7418" max="7422" width="16.33203125" style="12" customWidth="1"/>
    <col min="7423" max="7423" width="45.6640625" style="12" customWidth="1"/>
    <col min="7424" max="7424" width="39.6640625" style="12" customWidth="1"/>
    <col min="7425" max="7670" width="11.5" style="12"/>
    <col min="7671" max="7671" width="11.5" style="12" customWidth="1"/>
    <col min="7672" max="7672" width="11.33203125" style="12" customWidth="1"/>
    <col min="7673" max="7673" width="43.33203125" style="12" customWidth="1"/>
    <col min="7674" max="7678" width="16.33203125" style="12" customWidth="1"/>
    <col min="7679" max="7679" width="45.6640625" style="12" customWidth="1"/>
    <col min="7680" max="7680" width="39.6640625" style="12" customWidth="1"/>
    <col min="7681" max="7926" width="11.5" style="12"/>
    <col min="7927" max="7927" width="11.5" style="12" customWidth="1"/>
    <col min="7928" max="7928" width="11.33203125" style="12" customWidth="1"/>
    <col min="7929" max="7929" width="43.33203125" style="12" customWidth="1"/>
    <col min="7930" max="7934" width="16.33203125" style="12" customWidth="1"/>
    <col min="7935" max="7935" width="45.6640625" style="12" customWidth="1"/>
    <col min="7936" max="7936" width="39.6640625" style="12" customWidth="1"/>
    <col min="7937" max="8182" width="11.5" style="12"/>
    <col min="8183" max="8183" width="11.5" style="12" customWidth="1"/>
    <col min="8184" max="8184" width="11.33203125" style="12" customWidth="1"/>
    <col min="8185" max="8185" width="43.33203125" style="12" customWidth="1"/>
    <col min="8186" max="8190" width="16.33203125" style="12" customWidth="1"/>
    <col min="8191" max="8191" width="45.6640625" style="12" customWidth="1"/>
    <col min="8192" max="8192" width="39.6640625" style="12" customWidth="1"/>
    <col min="8193" max="8438" width="11.5" style="12"/>
    <col min="8439" max="8439" width="11.5" style="12" customWidth="1"/>
    <col min="8440" max="8440" width="11.33203125" style="12" customWidth="1"/>
    <col min="8441" max="8441" width="43.33203125" style="12" customWidth="1"/>
    <col min="8442" max="8446" width="16.33203125" style="12" customWidth="1"/>
    <col min="8447" max="8447" width="45.6640625" style="12" customWidth="1"/>
    <col min="8448" max="8448" width="39.6640625" style="12" customWidth="1"/>
    <col min="8449" max="8694" width="11.5" style="12"/>
    <col min="8695" max="8695" width="11.5" style="12" customWidth="1"/>
    <col min="8696" max="8696" width="11.33203125" style="12" customWidth="1"/>
    <col min="8697" max="8697" width="43.33203125" style="12" customWidth="1"/>
    <col min="8698" max="8702" width="16.33203125" style="12" customWidth="1"/>
    <col min="8703" max="8703" width="45.6640625" style="12" customWidth="1"/>
    <col min="8704" max="8704" width="39.6640625" style="12" customWidth="1"/>
    <col min="8705" max="8950" width="11.5" style="12"/>
    <col min="8951" max="8951" width="11.5" style="12" customWidth="1"/>
    <col min="8952" max="8952" width="11.33203125" style="12" customWidth="1"/>
    <col min="8953" max="8953" width="43.33203125" style="12" customWidth="1"/>
    <col min="8954" max="8958" width="16.33203125" style="12" customWidth="1"/>
    <col min="8959" max="8959" width="45.6640625" style="12" customWidth="1"/>
    <col min="8960" max="8960" width="39.6640625" style="12" customWidth="1"/>
    <col min="8961" max="9206" width="11.5" style="12"/>
    <col min="9207" max="9207" width="11.5" style="12" customWidth="1"/>
    <col min="9208" max="9208" width="11.33203125" style="12" customWidth="1"/>
    <col min="9209" max="9209" width="43.33203125" style="12" customWidth="1"/>
    <col min="9210" max="9214" width="16.33203125" style="12" customWidth="1"/>
    <col min="9215" max="9215" width="45.6640625" style="12" customWidth="1"/>
    <col min="9216" max="9216" width="39.6640625" style="12" customWidth="1"/>
    <col min="9217" max="9462" width="11.5" style="12"/>
    <col min="9463" max="9463" width="11.5" style="12" customWidth="1"/>
    <col min="9464" max="9464" width="11.33203125" style="12" customWidth="1"/>
    <col min="9465" max="9465" width="43.33203125" style="12" customWidth="1"/>
    <col min="9466" max="9470" width="16.33203125" style="12" customWidth="1"/>
    <col min="9471" max="9471" width="45.6640625" style="12" customWidth="1"/>
    <col min="9472" max="9472" width="39.6640625" style="12" customWidth="1"/>
    <col min="9473" max="9718" width="11.5" style="12"/>
    <col min="9719" max="9719" width="11.5" style="12" customWidth="1"/>
    <col min="9720" max="9720" width="11.33203125" style="12" customWidth="1"/>
    <col min="9721" max="9721" width="43.33203125" style="12" customWidth="1"/>
    <col min="9722" max="9726" width="16.33203125" style="12" customWidth="1"/>
    <col min="9727" max="9727" width="45.6640625" style="12" customWidth="1"/>
    <col min="9728" max="9728" width="39.6640625" style="12" customWidth="1"/>
    <col min="9729" max="9974" width="11.5" style="12"/>
    <col min="9975" max="9975" width="11.5" style="12" customWidth="1"/>
    <col min="9976" max="9976" width="11.33203125" style="12" customWidth="1"/>
    <col min="9977" max="9977" width="43.33203125" style="12" customWidth="1"/>
    <col min="9978" max="9982" width="16.33203125" style="12" customWidth="1"/>
    <col min="9983" max="9983" width="45.6640625" style="12" customWidth="1"/>
    <col min="9984" max="9984" width="39.6640625" style="12" customWidth="1"/>
    <col min="9985" max="10230" width="11.5" style="12"/>
    <col min="10231" max="10231" width="11.5" style="12" customWidth="1"/>
    <col min="10232" max="10232" width="11.33203125" style="12" customWidth="1"/>
    <col min="10233" max="10233" width="43.33203125" style="12" customWidth="1"/>
    <col min="10234" max="10238" width="16.33203125" style="12" customWidth="1"/>
    <col min="10239" max="10239" width="45.6640625" style="12" customWidth="1"/>
    <col min="10240" max="10240" width="39.6640625" style="12" customWidth="1"/>
    <col min="10241" max="10486" width="11.5" style="12"/>
    <col min="10487" max="10487" width="11.5" style="12" customWidth="1"/>
    <col min="10488" max="10488" width="11.33203125" style="12" customWidth="1"/>
    <col min="10489" max="10489" width="43.33203125" style="12" customWidth="1"/>
    <col min="10490" max="10494" width="16.33203125" style="12" customWidth="1"/>
    <col min="10495" max="10495" width="45.6640625" style="12" customWidth="1"/>
    <col min="10496" max="10496" width="39.6640625" style="12" customWidth="1"/>
    <col min="10497" max="10742" width="11.5" style="12"/>
    <col min="10743" max="10743" width="11.5" style="12" customWidth="1"/>
    <col min="10744" max="10744" width="11.33203125" style="12" customWidth="1"/>
    <col min="10745" max="10745" width="43.33203125" style="12" customWidth="1"/>
    <col min="10746" max="10750" width="16.33203125" style="12" customWidth="1"/>
    <col min="10751" max="10751" width="45.6640625" style="12" customWidth="1"/>
    <col min="10752" max="10752" width="39.6640625" style="12" customWidth="1"/>
    <col min="10753" max="10998" width="11.5" style="12"/>
    <col min="10999" max="10999" width="11.5" style="12" customWidth="1"/>
    <col min="11000" max="11000" width="11.33203125" style="12" customWidth="1"/>
    <col min="11001" max="11001" width="43.33203125" style="12" customWidth="1"/>
    <col min="11002" max="11006" width="16.33203125" style="12" customWidth="1"/>
    <col min="11007" max="11007" width="45.6640625" style="12" customWidth="1"/>
    <col min="11008" max="11008" width="39.6640625" style="12" customWidth="1"/>
    <col min="11009" max="11254" width="11.5" style="12"/>
    <col min="11255" max="11255" width="11.5" style="12" customWidth="1"/>
    <col min="11256" max="11256" width="11.33203125" style="12" customWidth="1"/>
    <col min="11257" max="11257" width="43.33203125" style="12" customWidth="1"/>
    <col min="11258" max="11262" width="16.33203125" style="12" customWidth="1"/>
    <col min="11263" max="11263" width="45.6640625" style="12" customWidth="1"/>
    <col min="11264" max="11264" width="39.6640625" style="12" customWidth="1"/>
    <col min="11265" max="11510" width="11.5" style="12"/>
    <col min="11511" max="11511" width="11.5" style="12" customWidth="1"/>
    <col min="11512" max="11512" width="11.33203125" style="12" customWidth="1"/>
    <col min="11513" max="11513" width="43.33203125" style="12" customWidth="1"/>
    <col min="11514" max="11518" width="16.33203125" style="12" customWidth="1"/>
    <col min="11519" max="11519" width="45.6640625" style="12" customWidth="1"/>
    <col min="11520" max="11520" width="39.6640625" style="12" customWidth="1"/>
    <col min="11521" max="11766" width="11.5" style="12"/>
    <col min="11767" max="11767" width="11.5" style="12" customWidth="1"/>
    <col min="11768" max="11768" width="11.33203125" style="12" customWidth="1"/>
    <col min="11769" max="11769" width="43.33203125" style="12" customWidth="1"/>
    <col min="11770" max="11774" width="16.33203125" style="12" customWidth="1"/>
    <col min="11775" max="11775" width="45.6640625" style="12" customWidth="1"/>
    <col min="11776" max="11776" width="39.6640625" style="12" customWidth="1"/>
    <col min="11777" max="12022" width="11.5" style="12"/>
    <col min="12023" max="12023" width="11.5" style="12" customWidth="1"/>
    <col min="12024" max="12024" width="11.33203125" style="12" customWidth="1"/>
    <col min="12025" max="12025" width="43.33203125" style="12" customWidth="1"/>
    <col min="12026" max="12030" width="16.33203125" style="12" customWidth="1"/>
    <col min="12031" max="12031" width="45.6640625" style="12" customWidth="1"/>
    <col min="12032" max="12032" width="39.6640625" style="12" customWidth="1"/>
    <col min="12033" max="12278" width="11.5" style="12"/>
    <col min="12279" max="12279" width="11.5" style="12" customWidth="1"/>
    <col min="12280" max="12280" width="11.33203125" style="12" customWidth="1"/>
    <col min="12281" max="12281" width="43.33203125" style="12" customWidth="1"/>
    <col min="12282" max="12286" width="16.33203125" style="12" customWidth="1"/>
    <col min="12287" max="12287" width="45.6640625" style="12" customWidth="1"/>
    <col min="12288" max="12288" width="39.6640625" style="12" customWidth="1"/>
    <col min="12289" max="12534" width="11.5" style="12"/>
    <col min="12535" max="12535" width="11.5" style="12" customWidth="1"/>
    <col min="12536" max="12536" width="11.33203125" style="12" customWidth="1"/>
    <col min="12537" max="12537" width="43.33203125" style="12" customWidth="1"/>
    <col min="12538" max="12542" width="16.33203125" style="12" customWidth="1"/>
    <col min="12543" max="12543" width="45.6640625" style="12" customWidth="1"/>
    <col min="12544" max="12544" width="39.6640625" style="12" customWidth="1"/>
    <col min="12545" max="12790" width="11.5" style="12"/>
    <col min="12791" max="12791" width="11.5" style="12" customWidth="1"/>
    <col min="12792" max="12792" width="11.33203125" style="12" customWidth="1"/>
    <col min="12793" max="12793" width="43.33203125" style="12" customWidth="1"/>
    <col min="12794" max="12798" width="16.33203125" style="12" customWidth="1"/>
    <col min="12799" max="12799" width="45.6640625" style="12" customWidth="1"/>
    <col min="12800" max="12800" width="39.6640625" style="12" customWidth="1"/>
    <col min="12801" max="13046" width="11.5" style="12"/>
    <col min="13047" max="13047" width="11.5" style="12" customWidth="1"/>
    <col min="13048" max="13048" width="11.33203125" style="12" customWidth="1"/>
    <col min="13049" max="13049" width="43.33203125" style="12" customWidth="1"/>
    <col min="13050" max="13054" width="16.33203125" style="12" customWidth="1"/>
    <col min="13055" max="13055" width="45.6640625" style="12" customWidth="1"/>
    <col min="13056" max="13056" width="39.6640625" style="12" customWidth="1"/>
    <col min="13057" max="13302" width="11.5" style="12"/>
    <col min="13303" max="13303" width="11.5" style="12" customWidth="1"/>
    <col min="13304" max="13304" width="11.33203125" style="12" customWidth="1"/>
    <col min="13305" max="13305" width="43.33203125" style="12" customWidth="1"/>
    <col min="13306" max="13310" width="16.33203125" style="12" customWidth="1"/>
    <col min="13311" max="13311" width="45.6640625" style="12" customWidth="1"/>
    <col min="13312" max="13312" width="39.6640625" style="12" customWidth="1"/>
    <col min="13313" max="13558" width="11.5" style="12"/>
    <col min="13559" max="13559" width="11.5" style="12" customWidth="1"/>
    <col min="13560" max="13560" width="11.33203125" style="12" customWidth="1"/>
    <col min="13561" max="13561" width="43.33203125" style="12" customWidth="1"/>
    <col min="13562" max="13566" width="16.33203125" style="12" customWidth="1"/>
    <col min="13567" max="13567" width="45.6640625" style="12" customWidth="1"/>
    <col min="13568" max="13568" width="39.6640625" style="12" customWidth="1"/>
    <col min="13569" max="13814" width="11.5" style="12"/>
    <col min="13815" max="13815" width="11.5" style="12" customWidth="1"/>
    <col min="13816" max="13816" width="11.33203125" style="12" customWidth="1"/>
    <col min="13817" max="13817" width="43.33203125" style="12" customWidth="1"/>
    <col min="13818" max="13822" width="16.33203125" style="12" customWidth="1"/>
    <col min="13823" max="13823" width="45.6640625" style="12" customWidth="1"/>
    <col min="13824" max="13824" width="39.6640625" style="12" customWidth="1"/>
    <col min="13825" max="14070" width="11.5" style="12"/>
    <col min="14071" max="14071" width="11.5" style="12" customWidth="1"/>
    <col min="14072" max="14072" width="11.33203125" style="12" customWidth="1"/>
    <col min="14073" max="14073" width="43.33203125" style="12" customWidth="1"/>
    <col min="14074" max="14078" width="16.33203125" style="12" customWidth="1"/>
    <col min="14079" max="14079" width="45.6640625" style="12" customWidth="1"/>
    <col min="14080" max="14080" width="39.6640625" style="12" customWidth="1"/>
    <col min="14081" max="14326" width="11.5" style="12"/>
    <col min="14327" max="14327" width="11.5" style="12" customWidth="1"/>
    <col min="14328" max="14328" width="11.33203125" style="12" customWidth="1"/>
    <col min="14329" max="14329" width="43.33203125" style="12" customWidth="1"/>
    <col min="14330" max="14334" width="16.33203125" style="12" customWidth="1"/>
    <col min="14335" max="14335" width="45.6640625" style="12" customWidth="1"/>
    <col min="14336" max="14336" width="39.6640625" style="12" customWidth="1"/>
    <col min="14337" max="14582" width="11.5" style="12"/>
    <col min="14583" max="14583" width="11.5" style="12" customWidth="1"/>
    <col min="14584" max="14584" width="11.33203125" style="12" customWidth="1"/>
    <col min="14585" max="14585" width="43.33203125" style="12" customWidth="1"/>
    <col min="14586" max="14590" width="16.33203125" style="12" customWidth="1"/>
    <col min="14591" max="14591" width="45.6640625" style="12" customWidth="1"/>
    <col min="14592" max="14592" width="39.6640625" style="12" customWidth="1"/>
    <col min="14593" max="14838" width="11.5" style="12"/>
    <col min="14839" max="14839" width="11.5" style="12" customWidth="1"/>
    <col min="14840" max="14840" width="11.33203125" style="12" customWidth="1"/>
    <col min="14841" max="14841" width="43.33203125" style="12" customWidth="1"/>
    <col min="14842" max="14846" width="16.33203125" style="12" customWidth="1"/>
    <col min="14847" max="14847" width="45.6640625" style="12" customWidth="1"/>
    <col min="14848" max="14848" width="39.6640625" style="12" customWidth="1"/>
    <col min="14849" max="15094" width="11.5" style="12"/>
    <col min="15095" max="15095" width="11.5" style="12" customWidth="1"/>
    <col min="15096" max="15096" width="11.33203125" style="12" customWidth="1"/>
    <col min="15097" max="15097" width="43.33203125" style="12" customWidth="1"/>
    <col min="15098" max="15102" width="16.33203125" style="12" customWidth="1"/>
    <col min="15103" max="15103" width="45.6640625" style="12" customWidth="1"/>
    <col min="15104" max="15104" width="39.6640625" style="12" customWidth="1"/>
    <col min="15105" max="15350" width="11.5" style="12"/>
    <col min="15351" max="15351" width="11.5" style="12" customWidth="1"/>
    <col min="15352" max="15352" width="11.33203125" style="12" customWidth="1"/>
    <col min="15353" max="15353" width="43.33203125" style="12" customWidth="1"/>
    <col min="15354" max="15358" width="16.33203125" style="12" customWidth="1"/>
    <col min="15359" max="15359" width="45.6640625" style="12" customWidth="1"/>
    <col min="15360" max="15360" width="39.6640625" style="12" customWidth="1"/>
    <col min="15361" max="15606" width="11.5" style="12"/>
    <col min="15607" max="15607" width="11.5" style="12" customWidth="1"/>
    <col min="15608" max="15608" width="11.33203125" style="12" customWidth="1"/>
    <col min="15609" max="15609" width="43.33203125" style="12" customWidth="1"/>
    <col min="15610" max="15614" width="16.33203125" style="12" customWidth="1"/>
    <col min="15615" max="15615" width="45.6640625" style="12" customWidth="1"/>
    <col min="15616" max="15616" width="39.6640625" style="12" customWidth="1"/>
    <col min="15617" max="15862" width="11.5" style="12"/>
    <col min="15863" max="15863" width="11.5" style="12" customWidth="1"/>
    <col min="15864" max="15864" width="11.33203125" style="12" customWidth="1"/>
    <col min="15865" max="15865" width="43.33203125" style="12" customWidth="1"/>
    <col min="15866" max="15870" width="16.33203125" style="12" customWidth="1"/>
    <col min="15871" max="15871" width="45.6640625" style="12" customWidth="1"/>
    <col min="15872" max="15872" width="39.6640625" style="12" customWidth="1"/>
    <col min="15873" max="16118" width="11.5" style="12"/>
    <col min="16119" max="16119" width="11.5" style="12" customWidth="1"/>
    <col min="16120" max="16120" width="11.33203125" style="12" customWidth="1"/>
    <col min="16121" max="16121" width="43.33203125" style="12" customWidth="1"/>
    <col min="16122" max="16126" width="16.33203125" style="12" customWidth="1"/>
    <col min="16127" max="16127" width="45.6640625" style="12" customWidth="1"/>
    <col min="16128" max="16128" width="39.6640625" style="12" customWidth="1"/>
    <col min="16129" max="16384" width="11.5" style="12"/>
  </cols>
  <sheetData>
    <row r="1" spans="2:6" customFormat="1" ht="9" customHeight="1"/>
    <row r="2" spans="2:6" customFormat="1" ht="18" customHeight="1">
      <c r="B2" s="14" t="s">
        <v>75</v>
      </c>
      <c r="C2" s="17"/>
      <c r="D2" s="18"/>
      <c r="E2" s="18"/>
      <c r="F2" s="18"/>
    </row>
    <row r="4" spans="2:6" customFormat="1" ht="13.5" thickBot="1">
      <c r="B4" s="263"/>
      <c r="D4" s="285"/>
    </row>
    <row r="5" spans="2:6" customFormat="1" ht="39.75" customHeight="1">
      <c r="B5" s="521" t="s">
        <v>311</v>
      </c>
      <c r="C5" s="522"/>
      <c r="D5" s="311" t="s">
        <v>259</v>
      </c>
      <c r="E5" s="284">
        <v>2020</v>
      </c>
      <c r="F5" s="284">
        <v>2030</v>
      </c>
    </row>
    <row r="6" spans="2:6" customFormat="1" ht="16.5" thickBot="1">
      <c r="B6" s="266"/>
      <c r="C6" s="16"/>
      <c r="D6" s="312" t="s">
        <v>44</v>
      </c>
      <c r="E6" s="312" t="s">
        <v>45</v>
      </c>
      <c r="F6" s="312" t="s">
        <v>46</v>
      </c>
    </row>
    <row r="7" spans="2:6" customFormat="1" ht="15" thickBot="1">
      <c r="B7" s="203" t="s">
        <v>301</v>
      </c>
      <c r="C7" s="264"/>
      <c r="D7" s="350">
        <v>71.39</v>
      </c>
      <c r="E7" s="350">
        <v>74.47</v>
      </c>
      <c r="F7" s="350">
        <v>79.42</v>
      </c>
    </row>
    <row r="8" spans="2:6" customFormat="1">
      <c r="B8" s="286" t="s">
        <v>47</v>
      </c>
      <c r="C8" s="287"/>
      <c r="D8" s="351"/>
      <c r="E8" s="351"/>
      <c r="F8" s="351"/>
    </row>
    <row r="9" spans="2:6" customFormat="1" ht="15" thickBot="1">
      <c r="B9" s="267" t="s">
        <v>48</v>
      </c>
      <c r="C9" s="304" t="s">
        <v>262</v>
      </c>
      <c r="D9" s="352">
        <v>123</v>
      </c>
      <c r="E9" s="352">
        <v>112</v>
      </c>
      <c r="F9" s="352">
        <v>105</v>
      </c>
    </row>
    <row r="10" spans="2:6" customFormat="1" ht="13.5" thickBot="1">
      <c r="B10" s="289"/>
      <c r="C10" s="268"/>
      <c r="D10" s="353"/>
      <c r="E10" s="353"/>
      <c r="F10" s="375"/>
    </row>
    <row r="11" spans="2:6" customFormat="1" ht="13.5" thickBot="1">
      <c r="B11" s="295" t="s">
        <v>265</v>
      </c>
      <c r="C11" s="264"/>
      <c r="D11" s="353"/>
      <c r="E11" s="353"/>
      <c r="F11" s="375"/>
    </row>
    <row r="12" spans="2:6" customFormat="1">
      <c r="B12" s="291">
        <v>1</v>
      </c>
      <c r="C12" s="292" t="s">
        <v>53</v>
      </c>
      <c r="D12" s="354">
        <v>1305</v>
      </c>
      <c r="E12" s="354">
        <v>1138.888888888898</v>
      </c>
      <c r="F12" s="354">
        <v>1055.5555555555638</v>
      </c>
    </row>
    <row r="13" spans="2:6" customFormat="1">
      <c r="B13" s="293">
        <v>2</v>
      </c>
      <c r="C13" s="294" t="s">
        <v>96</v>
      </c>
      <c r="D13" s="355">
        <v>180</v>
      </c>
      <c r="E13" s="355">
        <v>138.88888888888999</v>
      </c>
      <c r="F13" s="355">
        <v>111.111111111112</v>
      </c>
    </row>
    <row r="14" spans="2:6" customFormat="1">
      <c r="B14" s="293">
        <v>3</v>
      </c>
      <c r="C14" s="294" t="s">
        <v>6</v>
      </c>
      <c r="D14" s="355">
        <v>1570</v>
      </c>
      <c r="E14" s="355">
        <v>1055.5555555555638</v>
      </c>
      <c r="F14" s="355">
        <v>403</v>
      </c>
    </row>
    <row r="15" spans="2:6" customFormat="1">
      <c r="B15" s="293">
        <v>4</v>
      </c>
      <c r="C15" s="294" t="s">
        <v>7</v>
      </c>
      <c r="D15" s="355">
        <v>2</v>
      </c>
      <c r="E15" s="355">
        <v>0.30599999999999999</v>
      </c>
      <c r="F15" s="355">
        <v>0.27800000000000002</v>
      </c>
    </row>
    <row r="16" spans="2:6" customFormat="1">
      <c r="B16" s="293">
        <v>5</v>
      </c>
      <c r="C16" s="294" t="s">
        <v>300</v>
      </c>
      <c r="D16" s="355">
        <v>5385</v>
      </c>
      <c r="E16" s="355">
        <v>3555.5555555555839</v>
      </c>
      <c r="F16" s="355">
        <v>2750.0000000000218</v>
      </c>
    </row>
    <row r="17" spans="1:6" customFormat="1">
      <c r="B17" s="293">
        <v>6</v>
      </c>
      <c r="C17" s="294" t="s">
        <v>1</v>
      </c>
      <c r="D17" s="355">
        <v>886</v>
      </c>
      <c r="E17" s="355">
        <v>583.33333333333803</v>
      </c>
      <c r="F17" s="355">
        <v>555.55555555555998</v>
      </c>
    </row>
    <row r="18" spans="1:6" customFormat="1" ht="13.5" thickBot="1">
      <c r="B18" s="293">
        <v>7</v>
      </c>
      <c r="C18" s="294" t="s">
        <v>272</v>
      </c>
      <c r="D18" s="355">
        <v>1036</v>
      </c>
      <c r="E18" s="355">
        <v>527.77777777778192</v>
      </c>
      <c r="F18" s="355">
        <v>550.00000000000443</v>
      </c>
    </row>
    <row r="19" spans="1:6" customFormat="1" ht="13.5" thickBot="1">
      <c r="B19" s="295" t="s">
        <v>263</v>
      </c>
      <c r="C19" s="296"/>
      <c r="D19" s="356">
        <v>10364</v>
      </c>
      <c r="E19" s="356">
        <v>7000.306000000056</v>
      </c>
      <c r="F19" s="356">
        <v>5425.500222222262</v>
      </c>
    </row>
    <row r="20" spans="1:6" customFormat="1">
      <c r="B20" s="307">
        <v>8</v>
      </c>
      <c r="C20" s="308" t="s">
        <v>50</v>
      </c>
      <c r="D20" s="354">
        <v>301</v>
      </c>
      <c r="E20" s="354">
        <v>333</v>
      </c>
      <c r="F20" s="354">
        <v>500</v>
      </c>
    </row>
    <row r="21" spans="1:6" customFormat="1">
      <c r="B21" s="309">
        <v>9</v>
      </c>
      <c r="C21" s="339" t="s">
        <v>51</v>
      </c>
      <c r="D21" s="355">
        <v>124</v>
      </c>
      <c r="E21" s="355">
        <v>33</v>
      </c>
      <c r="F21" s="355">
        <v>50</v>
      </c>
    </row>
    <row r="22" spans="1:6" customFormat="1" ht="13.5" thickBot="1">
      <c r="B22" s="340">
        <v>10</v>
      </c>
      <c r="C22" s="338" t="s">
        <v>52</v>
      </c>
      <c r="D22" s="357">
        <v>0</v>
      </c>
      <c r="E22" s="357">
        <v>0</v>
      </c>
      <c r="F22" s="357">
        <v>0</v>
      </c>
    </row>
    <row r="23" spans="1:6" s="285" customFormat="1" ht="13.5" thickBot="1">
      <c r="A23"/>
      <c r="B23" s="172" t="s">
        <v>264</v>
      </c>
      <c r="C23" s="341"/>
      <c r="D23" s="358">
        <v>10789</v>
      </c>
      <c r="E23" s="358">
        <v>7366.306000000056</v>
      </c>
      <c r="F23" s="358">
        <v>5975.500222222262</v>
      </c>
    </row>
    <row r="24" spans="1:6" customFormat="1" ht="13.5" thickBot="1">
      <c r="B24" s="295"/>
      <c r="C24" s="297"/>
      <c r="D24" s="353"/>
      <c r="E24" s="353"/>
      <c r="F24" s="375"/>
    </row>
    <row r="25" spans="1:6" customFormat="1" ht="15" thickBot="1">
      <c r="B25" s="298" t="s">
        <v>302</v>
      </c>
      <c r="C25" s="299"/>
      <c r="D25" s="359">
        <v>1.58</v>
      </c>
      <c r="E25" s="359">
        <v>1.02</v>
      </c>
      <c r="F25" s="359">
        <v>0.88</v>
      </c>
    </row>
    <row r="26" spans="1:6" customFormat="1" ht="13.5" thickBot="1">
      <c r="D26" s="360"/>
      <c r="E26" s="361"/>
      <c r="F26" s="361"/>
    </row>
    <row r="27" spans="1:6" customFormat="1" ht="33" customHeight="1">
      <c r="B27" s="523" t="s">
        <v>271</v>
      </c>
      <c r="C27" s="524"/>
      <c r="D27" s="362" t="s">
        <v>250</v>
      </c>
      <c r="E27" s="363">
        <v>2020</v>
      </c>
      <c r="F27" s="363">
        <v>2030</v>
      </c>
    </row>
    <row r="28" spans="1:6" customFormat="1" ht="16.5" thickBot="1">
      <c r="B28" s="349" t="s">
        <v>310</v>
      </c>
      <c r="C28" s="300"/>
      <c r="D28" s="364" t="s">
        <v>307</v>
      </c>
      <c r="E28" s="364" t="s">
        <v>308</v>
      </c>
      <c r="F28" s="364" t="s">
        <v>309</v>
      </c>
    </row>
    <row r="29" spans="1:6" customFormat="1" ht="13.5" thickBot="1">
      <c r="B29" s="295" t="s">
        <v>305</v>
      </c>
      <c r="C29" s="297"/>
      <c r="D29" s="365">
        <v>71.39</v>
      </c>
      <c r="E29" s="365">
        <v>74.47</v>
      </c>
      <c r="F29" s="365">
        <v>79.42</v>
      </c>
    </row>
    <row r="30" spans="1:6" customFormat="1">
      <c r="B30" s="301" t="s">
        <v>47</v>
      </c>
      <c r="C30" s="302"/>
      <c r="D30" s="351"/>
      <c r="E30" s="351"/>
      <c r="F30" s="351"/>
    </row>
    <row r="31" spans="1:6" customFormat="1" ht="15" thickBot="1">
      <c r="B31" s="305" t="s">
        <v>48</v>
      </c>
      <c r="C31" s="288" t="s">
        <v>262</v>
      </c>
      <c r="D31" s="366">
        <v>1.7229303824064994</v>
      </c>
      <c r="E31" s="366">
        <v>1.5039613267087417</v>
      </c>
      <c r="F31" s="366">
        <v>1.3220851170989676</v>
      </c>
    </row>
    <row r="32" spans="1:6" customFormat="1" ht="13.5" thickBot="1">
      <c r="B32" s="306"/>
      <c r="C32" s="290"/>
      <c r="D32" s="353"/>
      <c r="E32" s="353"/>
      <c r="F32" s="375"/>
    </row>
    <row r="33" spans="2:6" customFormat="1" ht="13.5" thickBot="1">
      <c r="B33" s="295" t="s">
        <v>265</v>
      </c>
      <c r="C33" s="297"/>
      <c r="D33" s="353"/>
      <c r="E33" s="353"/>
      <c r="F33" s="375"/>
    </row>
    <row r="34" spans="2:6" customFormat="1">
      <c r="B34" s="307">
        <f t="shared" ref="B34:C40" si="0">B12</f>
        <v>1</v>
      </c>
      <c r="C34" s="308" t="str">
        <f t="shared" si="0"/>
        <v>natural gas</v>
      </c>
      <c r="D34" s="367">
        <v>18.27987113041042</v>
      </c>
      <c r="E34" s="367">
        <v>15.293257538457068</v>
      </c>
      <c r="F34" s="367">
        <v>13.290802764487079</v>
      </c>
    </row>
    <row r="35" spans="2:6" customFormat="1">
      <c r="B35" s="309">
        <f t="shared" si="0"/>
        <v>2</v>
      </c>
      <c r="C35" s="310" t="str">
        <f t="shared" si="0"/>
        <v>liquid gas</v>
      </c>
      <c r="D35" s="367">
        <v>2.5213615352290235</v>
      </c>
      <c r="E35" s="367">
        <v>1.8650314071289109</v>
      </c>
      <c r="F35" s="367">
        <v>1.3990318699460085</v>
      </c>
    </row>
    <row r="36" spans="2:6" customFormat="1">
      <c r="B36" s="309">
        <f t="shared" si="0"/>
        <v>3</v>
      </c>
      <c r="C36" s="310" t="str">
        <f t="shared" si="0"/>
        <v>oil</v>
      </c>
      <c r="D36" s="367">
        <v>21.991875612830928</v>
      </c>
      <c r="E36" s="367">
        <v>14.174238694179721</v>
      </c>
      <c r="F36" s="367">
        <v>5.0742885922941321</v>
      </c>
    </row>
    <row r="37" spans="2:6" customFormat="1">
      <c r="B37" s="309">
        <f t="shared" si="0"/>
        <v>4</v>
      </c>
      <c r="C37" s="310" t="str">
        <f t="shared" si="0"/>
        <v>coal</v>
      </c>
      <c r="D37" s="367">
        <v>2.8015128169211374E-2</v>
      </c>
      <c r="E37" s="367">
        <v>4.1090371961863834E-3</v>
      </c>
      <c r="F37" s="367">
        <v>3.5003777386048854E-3</v>
      </c>
    </row>
    <row r="38" spans="2:6" customFormat="1">
      <c r="B38" s="309">
        <f t="shared" si="0"/>
        <v>5</v>
      </c>
      <c r="C38" s="310" t="str">
        <f t="shared" si="0"/>
        <v>biomass</v>
      </c>
      <c r="D38" s="367">
        <v>75.430732595601626</v>
      </c>
      <c r="E38" s="367">
        <v>47.744804022500119</v>
      </c>
      <c r="F38" s="367">
        <v>34.626038781163714</v>
      </c>
    </row>
    <row r="39" spans="2:6" customFormat="1">
      <c r="B39" s="309">
        <f t="shared" si="0"/>
        <v>6</v>
      </c>
      <c r="C39" s="310" t="str">
        <f t="shared" si="0"/>
        <v>district heating</v>
      </c>
      <c r="D39" s="367">
        <v>12.41070177896064</v>
      </c>
      <c r="E39" s="367">
        <v>7.8331319099414261</v>
      </c>
      <c r="F39" s="367">
        <v>6.9951593497300424</v>
      </c>
    </row>
    <row r="40" spans="2:6" customFormat="1" ht="13.5" thickBot="1">
      <c r="B40" s="309">
        <f t="shared" si="0"/>
        <v>7</v>
      </c>
      <c r="C40" s="342" t="str">
        <f t="shared" si="0"/>
        <v>electric energy</v>
      </c>
      <c r="D40" s="368">
        <v>14.511836391651492</v>
      </c>
      <c r="E40" s="368">
        <v>7.0871193470898604</v>
      </c>
      <c r="F40" s="368">
        <v>6.9252077562327425</v>
      </c>
    </row>
    <row r="41" spans="2:6" customFormat="1" ht="13.5" thickBot="1">
      <c r="B41" s="295" t="s">
        <v>263</v>
      </c>
      <c r="C41" s="343"/>
      <c r="D41" s="369">
        <v>145.17439417285334</v>
      </c>
      <c r="E41" s="369">
        <v>94.001691956493303</v>
      </c>
      <c r="F41" s="369">
        <v>68.314029491592322</v>
      </c>
    </row>
    <row r="42" spans="2:6" customFormat="1">
      <c r="B42" s="307">
        <f t="shared" ref="B42:C42" si="1">B20</f>
        <v>8</v>
      </c>
      <c r="C42" s="308" t="str">
        <f t="shared" si="1"/>
        <v>environmental heat (used by heat pumps)</v>
      </c>
      <c r="D42" s="370">
        <v>4.2162767894663116</v>
      </c>
      <c r="E42" s="370">
        <v>4.4715993017322413</v>
      </c>
      <c r="F42" s="370">
        <v>6.295643414756988</v>
      </c>
    </row>
    <row r="43" spans="2:6" customFormat="1">
      <c r="B43" s="309">
        <f t="shared" ref="B43:C43" si="2">B21</f>
        <v>9</v>
      </c>
      <c r="C43" s="310" t="str">
        <f t="shared" si="2"/>
        <v>heat from solar thermal systems</v>
      </c>
      <c r="D43" s="367">
        <v>1.7369379464911052</v>
      </c>
      <c r="E43" s="367">
        <v>0.44313146233382572</v>
      </c>
      <c r="F43" s="367">
        <v>0.62956434147569884</v>
      </c>
    </row>
    <row r="44" spans="2:6" customFormat="1" ht="13.5" thickBot="1">
      <c r="B44" s="309">
        <f t="shared" ref="B44:C44" si="3">B22</f>
        <v>10</v>
      </c>
      <c r="C44" s="342" t="str">
        <f t="shared" si="3"/>
        <v>ventilation heat recovery</v>
      </c>
      <c r="D44" s="368">
        <v>0</v>
      </c>
      <c r="E44" s="368">
        <v>0</v>
      </c>
      <c r="F44" s="368">
        <v>0</v>
      </c>
    </row>
    <row r="45" spans="2:6" customFormat="1" ht="13.5" thickBot="1">
      <c r="B45" s="172" t="s">
        <v>264</v>
      </c>
      <c r="C45" s="295"/>
      <c r="D45" s="369">
        <v>151.12760890881077</v>
      </c>
      <c r="E45" s="369">
        <v>98.916422720559368</v>
      </c>
      <c r="F45" s="369">
        <v>75.239237247825017</v>
      </c>
    </row>
    <row r="46" spans="2:6" customFormat="1" ht="13.5" thickBot="1">
      <c r="B46" s="295"/>
      <c r="C46" s="297"/>
      <c r="D46" s="353"/>
      <c r="E46" s="353"/>
      <c r="F46" s="375"/>
    </row>
    <row r="47" spans="2:6" customFormat="1" ht="15" thickBot="1">
      <c r="B47" s="346" t="s">
        <v>303</v>
      </c>
      <c r="C47" s="347"/>
      <c r="D47" s="380">
        <v>2.2131951253676986E-2</v>
      </c>
      <c r="E47" s="380">
        <v>1.3696790653954613E-2</v>
      </c>
      <c r="F47" s="380">
        <v>1.1080332409972299E-2</v>
      </c>
    </row>
    <row r="48" spans="2:6" customFormat="1" ht="10.5">
      <c r="D48" s="285"/>
    </row>
    <row r="49" spans="4:4" customFormat="1" ht="10.5">
      <c r="D49" s="285"/>
    </row>
    <row r="50" spans="4:4" customFormat="1" ht="10.5">
      <c r="D50" s="285"/>
    </row>
    <row r="51" spans="4:4" customFormat="1" ht="10.5">
      <c r="D51" s="285"/>
    </row>
    <row r="52" spans="4:4" customFormat="1" ht="10.5">
      <c r="D52" s="285"/>
    </row>
    <row r="53" spans="4:4" customFormat="1" ht="10.5">
      <c r="D53" s="285"/>
    </row>
    <row r="54" spans="4:4" customFormat="1" ht="10.5">
      <c r="D54" s="285"/>
    </row>
    <row r="55" spans="4:4" customFormat="1" ht="10.5">
      <c r="D55" s="285"/>
    </row>
    <row r="56" spans="4:4" customFormat="1" ht="10.5">
      <c r="D56" s="285"/>
    </row>
    <row r="57" spans="4:4" customFormat="1" ht="10.5">
      <c r="D57" s="285"/>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2">
    <mergeCell ref="B5:C5"/>
    <mergeCell ref="B27:C27"/>
  </mergeCells>
  <printOptions horizontalCentered="1"/>
  <pageMargins left="0.39370078740157483" right="0.39370078740157483" top="0.39370078740157483" bottom="0.39370078740157483" header="0.19685039370078741" footer="0.19685039370078741"/>
  <pageSetup paperSize="9" fitToHeight="0" orientation="portrait" r:id="rId2"/>
  <headerFooter scaleWithDoc="0">
    <oddFooter>&amp;L&amp;6&amp;K01+049[&amp;F]&amp;A&amp;C- &amp;P -&amp;R&amp;6&amp;K01+049Documentation of Energy Performance Indicators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opLeftCell="A19" zoomScaleNormal="80" workbookViewId="0">
      <selection activeCell="I27" sqref="I27"/>
    </sheetView>
  </sheetViews>
  <sheetFormatPr defaultColWidth="11.5" defaultRowHeight="12.75"/>
  <cols>
    <col min="1" max="1" width="2.33203125" style="12" customWidth="1"/>
    <col min="2" max="2" width="11.33203125" style="12" customWidth="1"/>
    <col min="3" max="3" width="43.33203125" style="12" customWidth="1"/>
    <col min="4" max="4" width="18.5" style="11" customWidth="1"/>
    <col min="5" max="6" width="18.5" style="12" customWidth="1"/>
    <col min="7" max="7" width="2.33203125" style="12" customWidth="1"/>
    <col min="8" max="246" width="11.5" style="12"/>
    <col min="247" max="247" width="11.5" style="12" customWidth="1"/>
    <col min="248" max="248" width="11.33203125" style="12" customWidth="1"/>
    <col min="249" max="249" width="43.33203125" style="12" customWidth="1"/>
    <col min="250" max="254" width="16.33203125" style="12" customWidth="1"/>
    <col min="255" max="255" width="45.6640625" style="12" customWidth="1"/>
    <col min="256" max="256" width="39.6640625" style="12" customWidth="1"/>
    <col min="257" max="502" width="11.5" style="12"/>
    <col min="503" max="503" width="11.5" style="12" customWidth="1"/>
    <col min="504" max="504" width="11.33203125" style="12" customWidth="1"/>
    <col min="505" max="505" width="43.33203125" style="12" customWidth="1"/>
    <col min="506" max="510" width="16.33203125" style="12" customWidth="1"/>
    <col min="511" max="511" width="45.6640625" style="12" customWidth="1"/>
    <col min="512" max="512" width="39.6640625" style="12" customWidth="1"/>
    <col min="513" max="758" width="11.5" style="12"/>
    <col min="759" max="759" width="11.5" style="12" customWidth="1"/>
    <col min="760" max="760" width="11.33203125" style="12" customWidth="1"/>
    <col min="761" max="761" width="43.33203125" style="12" customWidth="1"/>
    <col min="762" max="766" width="16.33203125" style="12" customWidth="1"/>
    <col min="767" max="767" width="45.6640625" style="12" customWidth="1"/>
    <col min="768" max="768" width="39.6640625" style="12" customWidth="1"/>
    <col min="769" max="1014" width="11.5" style="12"/>
    <col min="1015" max="1015" width="11.5" style="12" customWidth="1"/>
    <col min="1016" max="1016" width="11.33203125" style="12" customWidth="1"/>
    <col min="1017" max="1017" width="43.33203125" style="12" customWidth="1"/>
    <col min="1018" max="1022" width="16.33203125" style="12" customWidth="1"/>
    <col min="1023" max="1023" width="45.6640625" style="12" customWidth="1"/>
    <col min="1024" max="1024" width="39.6640625" style="12" customWidth="1"/>
    <col min="1025" max="1270" width="11.5" style="12"/>
    <col min="1271" max="1271" width="11.5" style="12" customWidth="1"/>
    <col min="1272" max="1272" width="11.33203125" style="12" customWidth="1"/>
    <col min="1273" max="1273" width="43.33203125" style="12" customWidth="1"/>
    <col min="1274" max="1278" width="16.33203125" style="12" customWidth="1"/>
    <col min="1279" max="1279" width="45.6640625" style="12" customWidth="1"/>
    <col min="1280" max="1280" width="39.6640625" style="12" customWidth="1"/>
    <col min="1281" max="1526" width="11.5" style="12"/>
    <col min="1527" max="1527" width="11.5" style="12" customWidth="1"/>
    <col min="1528" max="1528" width="11.33203125" style="12" customWidth="1"/>
    <col min="1529" max="1529" width="43.33203125" style="12" customWidth="1"/>
    <col min="1530" max="1534" width="16.33203125" style="12" customWidth="1"/>
    <col min="1535" max="1535" width="45.6640625" style="12" customWidth="1"/>
    <col min="1536" max="1536" width="39.6640625" style="12" customWidth="1"/>
    <col min="1537" max="1782" width="11.5" style="12"/>
    <col min="1783" max="1783" width="11.5" style="12" customWidth="1"/>
    <col min="1784" max="1784" width="11.33203125" style="12" customWidth="1"/>
    <col min="1785" max="1785" width="43.33203125" style="12" customWidth="1"/>
    <col min="1786" max="1790" width="16.33203125" style="12" customWidth="1"/>
    <col min="1791" max="1791" width="45.6640625" style="12" customWidth="1"/>
    <col min="1792" max="1792" width="39.6640625" style="12" customWidth="1"/>
    <col min="1793" max="2038" width="11.5" style="12"/>
    <col min="2039" max="2039" width="11.5" style="12" customWidth="1"/>
    <col min="2040" max="2040" width="11.33203125" style="12" customWidth="1"/>
    <col min="2041" max="2041" width="43.33203125" style="12" customWidth="1"/>
    <col min="2042" max="2046" width="16.33203125" style="12" customWidth="1"/>
    <col min="2047" max="2047" width="45.6640625" style="12" customWidth="1"/>
    <col min="2048" max="2048" width="39.6640625" style="12" customWidth="1"/>
    <col min="2049" max="2294" width="11.5" style="12"/>
    <col min="2295" max="2295" width="11.5" style="12" customWidth="1"/>
    <col min="2296" max="2296" width="11.33203125" style="12" customWidth="1"/>
    <col min="2297" max="2297" width="43.33203125" style="12" customWidth="1"/>
    <col min="2298" max="2302" width="16.33203125" style="12" customWidth="1"/>
    <col min="2303" max="2303" width="45.6640625" style="12" customWidth="1"/>
    <col min="2304" max="2304" width="39.6640625" style="12" customWidth="1"/>
    <col min="2305" max="2550" width="11.5" style="12"/>
    <col min="2551" max="2551" width="11.5" style="12" customWidth="1"/>
    <col min="2552" max="2552" width="11.33203125" style="12" customWidth="1"/>
    <col min="2553" max="2553" width="43.33203125" style="12" customWidth="1"/>
    <col min="2554" max="2558" width="16.33203125" style="12" customWidth="1"/>
    <col min="2559" max="2559" width="45.6640625" style="12" customWidth="1"/>
    <col min="2560" max="2560" width="39.6640625" style="12" customWidth="1"/>
    <col min="2561" max="2806" width="11.5" style="12"/>
    <col min="2807" max="2807" width="11.5" style="12" customWidth="1"/>
    <col min="2808" max="2808" width="11.33203125" style="12" customWidth="1"/>
    <col min="2809" max="2809" width="43.33203125" style="12" customWidth="1"/>
    <col min="2810" max="2814" width="16.33203125" style="12" customWidth="1"/>
    <col min="2815" max="2815" width="45.6640625" style="12" customWidth="1"/>
    <col min="2816" max="2816" width="39.6640625" style="12" customWidth="1"/>
    <col min="2817" max="3062" width="11.5" style="12"/>
    <col min="3063" max="3063" width="11.5" style="12" customWidth="1"/>
    <col min="3064" max="3064" width="11.33203125" style="12" customWidth="1"/>
    <col min="3065" max="3065" width="43.33203125" style="12" customWidth="1"/>
    <col min="3066" max="3070" width="16.33203125" style="12" customWidth="1"/>
    <col min="3071" max="3071" width="45.6640625" style="12" customWidth="1"/>
    <col min="3072" max="3072" width="39.6640625" style="12" customWidth="1"/>
    <col min="3073" max="3318" width="11.5" style="12"/>
    <col min="3319" max="3319" width="11.5" style="12" customWidth="1"/>
    <col min="3320" max="3320" width="11.33203125" style="12" customWidth="1"/>
    <col min="3321" max="3321" width="43.33203125" style="12" customWidth="1"/>
    <col min="3322" max="3326" width="16.33203125" style="12" customWidth="1"/>
    <col min="3327" max="3327" width="45.6640625" style="12" customWidth="1"/>
    <col min="3328" max="3328" width="39.6640625" style="12" customWidth="1"/>
    <col min="3329" max="3574" width="11.5" style="12"/>
    <col min="3575" max="3575" width="11.5" style="12" customWidth="1"/>
    <col min="3576" max="3576" width="11.33203125" style="12" customWidth="1"/>
    <col min="3577" max="3577" width="43.33203125" style="12" customWidth="1"/>
    <col min="3578" max="3582" width="16.33203125" style="12" customWidth="1"/>
    <col min="3583" max="3583" width="45.6640625" style="12" customWidth="1"/>
    <col min="3584" max="3584" width="39.6640625" style="12" customWidth="1"/>
    <col min="3585" max="3830" width="11.5" style="12"/>
    <col min="3831" max="3831" width="11.5" style="12" customWidth="1"/>
    <col min="3832" max="3832" width="11.33203125" style="12" customWidth="1"/>
    <col min="3833" max="3833" width="43.33203125" style="12" customWidth="1"/>
    <col min="3834" max="3838" width="16.33203125" style="12" customWidth="1"/>
    <col min="3839" max="3839" width="45.6640625" style="12" customWidth="1"/>
    <col min="3840" max="3840" width="39.6640625" style="12" customWidth="1"/>
    <col min="3841" max="4086" width="11.5" style="12"/>
    <col min="4087" max="4087" width="11.5" style="12" customWidth="1"/>
    <col min="4088" max="4088" width="11.33203125" style="12" customWidth="1"/>
    <col min="4089" max="4089" width="43.33203125" style="12" customWidth="1"/>
    <col min="4090" max="4094" width="16.33203125" style="12" customWidth="1"/>
    <col min="4095" max="4095" width="45.6640625" style="12" customWidth="1"/>
    <col min="4096" max="4096" width="39.6640625" style="12" customWidth="1"/>
    <col min="4097" max="4342" width="11.5" style="12"/>
    <col min="4343" max="4343" width="11.5" style="12" customWidth="1"/>
    <col min="4344" max="4344" width="11.33203125" style="12" customWidth="1"/>
    <col min="4345" max="4345" width="43.33203125" style="12" customWidth="1"/>
    <col min="4346" max="4350" width="16.33203125" style="12" customWidth="1"/>
    <col min="4351" max="4351" width="45.6640625" style="12" customWidth="1"/>
    <col min="4352" max="4352" width="39.6640625" style="12" customWidth="1"/>
    <col min="4353" max="4598" width="11.5" style="12"/>
    <col min="4599" max="4599" width="11.5" style="12" customWidth="1"/>
    <col min="4600" max="4600" width="11.33203125" style="12" customWidth="1"/>
    <col min="4601" max="4601" width="43.33203125" style="12" customWidth="1"/>
    <col min="4602" max="4606" width="16.33203125" style="12" customWidth="1"/>
    <col min="4607" max="4607" width="45.6640625" style="12" customWidth="1"/>
    <col min="4608" max="4608" width="39.6640625" style="12" customWidth="1"/>
    <col min="4609" max="4854" width="11.5" style="12"/>
    <col min="4855" max="4855" width="11.5" style="12" customWidth="1"/>
    <col min="4856" max="4856" width="11.33203125" style="12" customWidth="1"/>
    <col min="4857" max="4857" width="43.33203125" style="12" customWidth="1"/>
    <col min="4858" max="4862" width="16.33203125" style="12" customWidth="1"/>
    <col min="4863" max="4863" width="45.6640625" style="12" customWidth="1"/>
    <col min="4864" max="4864" width="39.6640625" style="12" customWidth="1"/>
    <col min="4865" max="5110" width="11.5" style="12"/>
    <col min="5111" max="5111" width="11.5" style="12" customWidth="1"/>
    <col min="5112" max="5112" width="11.33203125" style="12" customWidth="1"/>
    <col min="5113" max="5113" width="43.33203125" style="12" customWidth="1"/>
    <col min="5114" max="5118" width="16.33203125" style="12" customWidth="1"/>
    <col min="5119" max="5119" width="45.6640625" style="12" customWidth="1"/>
    <col min="5120" max="5120" width="39.6640625" style="12" customWidth="1"/>
    <col min="5121" max="5366" width="11.5" style="12"/>
    <col min="5367" max="5367" width="11.5" style="12" customWidth="1"/>
    <col min="5368" max="5368" width="11.33203125" style="12" customWidth="1"/>
    <col min="5369" max="5369" width="43.33203125" style="12" customWidth="1"/>
    <col min="5370" max="5374" width="16.33203125" style="12" customWidth="1"/>
    <col min="5375" max="5375" width="45.6640625" style="12" customWidth="1"/>
    <col min="5376" max="5376" width="39.6640625" style="12" customWidth="1"/>
    <col min="5377" max="5622" width="11.5" style="12"/>
    <col min="5623" max="5623" width="11.5" style="12" customWidth="1"/>
    <col min="5624" max="5624" width="11.33203125" style="12" customWidth="1"/>
    <col min="5625" max="5625" width="43.33203125" style="12" customWidth="1"/>
    <col min="5626" max="5630" width="16.33203125" style="12" customWidth="1"/>
    <col min="5631" max="5631" width="45.6640625" style="12" customWidth="1"/>
    <col min="5632" max="5632" width="39.6640625" style="12" customWidth="1"/>
    <col min="5633" max="5878" width="11.5" style="12"/>
    <col min="5879" max="5879" width="11.5" style="12" customWidth="1"/>
    <col min="5880" max="5880" width="11.33203125" style="12" customWidth="1"/>
    <col min="5881" max="5881" width="43.33203125" style="12" customWidth="1"/>
    <col min="5882" max="5886" width="16.33203125" style="12" customWidth="1"/>
    <col min="5887" max="5887" width="45.6640625" style="12" customWidth="1"/>
    <col min="5888" max="5888" width="39.6640625" style="12" customWidth="1"/>
    <col min="5889" max="6134" width="11.5" style="12"/>
    <col min="6135" max="6135" width="11.5" style="12" customWidth="1"/>
    <col min="6136" max="6136" width="11.33203125" style="12" customWidth="1"/>
    <col min="6137" max="6137" width="43.33203125" style="12" customWidth="1"/>
    <col min="6138" max="6142" width="16.33203125" style="12" customWidth="1"/>
    <col min="6143" max="6143" width="45.6640625" style="12" customWidth="1"/>
    <col min="6144" max="6144" width="39.6640625" style="12" customWidth="1"/>
    <col min="6145" max="6390" width="11.5" style="12"/>
    <col min="6391" max="6391" width="11.5" style="12" customWidth="1"/>
    <col min="6392" max="6392" width="11.33203125" style="12" customWidth="1"/>
    <col min="6393" max="6393" width="43.33203125" style="12" customWidth="1"/>
    <col min="6394" max="6398" width="16.33203125" style="12" customWidth="1"/>
    <col min="6399" max="6399" width="45.6640625" style="12" customWidth="1"/>
    <col min="6400" max="6400" width="39.6640625" style="12" customWidth="1"/>
    <col min="6401" max="6646" width="11.5" style="12"/>
    <col min="6647" max="6647" width="11.5" style="12" customWidth="1"/>
    <col min="6648" max="6648" width="11.33203125" style="12" customWidth="1"/>
    <col min="6649" max="6649" width="43.33203125" style="12" customWidth="1"/>
    <col min="6650" max="6654" width="16.33203125" style="12" customWidth="1"/>
    <col min="6655" max="6655" width="45.6640625" style="12" customWidth="1"/>
    <col min="6656" max="6656" width="39.6640625" style="12" customWidth="1"/>
    <col min="6657" max="6902" width="11.5" style="12"/>
    <col min="6903" max="6903" width="11.5" style="12" customWidth="1"/>
    <col min="6904" max="6904" width="11.33203125" style="12" customWidth="1"/>
    <col min="6905" max="6905" width="43.33203125" style="12" customWidth="1"/>
    <col min="6906" max="6910" width="16.33203125" style="12" customWidth="1"/>
    <col min="6911" max="6911" width="45.6640625" style="12" customWidth="1"/>
    <col min="6912" max="6912" width="39.6640625" style="12" customWidth="1"/>
    <col min="6913" max="7158" width="11.5" style="12"/>
    <col min="7159" max="7159" width="11.5" style="12" customWidth="1"/>
    <col min="7160" max="7160" width="11.33203125" style="12" customWidth="1"/>
    <col min="7161" max="7161" width="43.33203125" style="12" customWidth="1"/>
    <col min="7162" max="7166" width="16.33203125" style="12" customWidth="1"/>
    <col min="7167" max="7167" width="45.6640625" style="12" customWidth="1"/>
    <col min="7168" max="7168" width="39.6640625" style="12" customWidth="1"/>
    <col min="7169" max="7414" width="11.5" style="12"/>
    <col min="7415" max="7415" width="11.5" style="12" customWidth="1"/>
    <col min="7416" max="7416" width="11.33203125" style="12" customWidth="1"/>
    <col min="7417" max="7417" width="43.33203125" style="12" customWidth="1"/>
    <col min="7418" max="7422" width="16.33203125" style="12" customWidth="1"/>
    <col min="7423" max="7423" width="45.6640625" style="12" customWidth="1"/>
    <col min="7424" max="7424" width="39.6640625" style="12" customWidth="1"/>
    <col min="7425" max="7670" width="11.5" style="12"/>
    <col min="7671" max="7671" width="11.5" style="12" customWidth="1"/>
    <col min="7672" max="7672" width="11.33203125" style="12" customWidth="1"/>
    <col min="7673" max="7673" width="43.33203125" style="12" customWidth="1"/>
    <col min="7674" max="7678" width="16.33203125" style="12" customWidth="1"/>
    <col min="7679" max="7679" width="45.6640625" style="12" customWidth="1"/>
    <col min="7680" max="7680" width="39.6640625" style="12" customWidth="1"/>
    <col min="7681" max="7926" width="11.5" style="12"/>
    <col min="7927" max="7927" width="11.5" style="12" customWidth="1"/>
    <col min="7928" max="7928" width="11.33203125" style="12" customWidth="1"/>
    <col min="7929" max="7929" width="43.33203125" style="12" customWidth="1"/>
    <col min="7930" max="7934" width="16.33203125" style="12" customWidth="1"/>
    <col min="7935" max="7935" width="45.6640625" style="12" customWidth="1"/>
    <col min="7936" max="7936" width="39.6640625" style="12" customWidth="1"/>
    <col min="7937" max="8182" width="11.5" style="12"/>
    <col min="8183" max="8183" width="11.5" style="12" customWidth="1"/>
    <col min="8184" max="8184" width="11.33203125" style="12" customWidth="1"/>
    <col min="8185" max="8185" width="43.33203125" style="12" customWidth="1"/>
    <col min="8186" max="8190" width="16.33203125" style="12" customWidth="1"/>
    <col min="8191" max="8191" width="45.6640625" style="12" customWidth="1"/>
    <col min="8192" max="8192" width="39.6640625" style="12" customWidth="1"/>
    <col min="8193" max="8438" width="11.5" style="12"/>
    <col min="8439" max="8439" width="11.5" style="12" customWidth="1"/>
    <col min="8440" max="8440" width="11.33203125" style="12" customWidth="1"/>
    <col min="8441" max="8441" width="43.33203125" style="12" customWidth="1"/>
    <col min="8442" max="8446" width="16.33203125" style="12" customWidth="1"/>
    <col min="8447" max="8447" width="45.6640625" style="12" customWidth="1"/>
    <col min="8448" max="8448" width="39.6640625" style="12" customWidth="1"/>
    <col min="8449" max="8694" width="11.5" style="12"/>
    <col min="8695" max="8695" width="11.5" style="12" customWidth="1"/>
    <col min="8696" max="8696" width="11.33203125" style="12" customWidth="1"/>
    <col min="8697" max="8697" width="43.33203125" style="12" customWidth="1"/>
    <col min="8698" max="8702" width="16.33203125" style="12" customWidth="1"/>
    <col min="8703" max="8703" width="45.6640625" style="12" customWidth="1"/>
    <col min="8704" max="8704" width="39.6640625" style="12" customWidth="1"/>
    <col min="8705" max="8950" width="11.5" style="12"/>
    <col min="8951" max="8951" width="11.5" style="12" customWidth="1"/>
    <col min="8952" max="8952" width="11.33203125" style="12" customWidth="1"/>
    <col min="8953" max="8953" width="43.33203125" style="12" customWidth="1"/>
    <col min="8954" max="8958" width="16.33203125" style="12" customWidth="1"/>
    <col min="8959" max="8959" width="45.6640625" style="12" customWidth="1"/>
    <col min="8960" max="8960" width="39.6640625" style="12" customWidth="1"/>
    <col min="8961" max="9206" width="11.5" style="12"/>
    <col min="9207" max="9207" width="11.5" style="12" customWidth="1"/>
    <col min="9208" max="9208" width="11.33203125" style="12" customWidth="1"/>
    <col min="9209" max="9209" width="43.33203125" style="12" customWidth="1"/>
    <col min="9210" max="9214" width="16.33203125" style="12" customWidth="1"/>
    <col min="9215" max="9215" width="45.6640625" style="12" customWidth="1"/>
    <col min="9216" max="9216" width="39.6640625" style="12" customWidth="1"/>
    <col min="9217" max="9462" width="11.5" style="12"/>
    <col min="9463" max="9463" width="11.5" style="12" customWidth="1"/>
    <col min="9464" max="9464" width="11.33203125" style="12" customWidth="1"/>
    <col min="9465" max="9465" width="43.33203125" style="12" customWidth="1"/>
    <col min="9466" max="9470" width="16.33203125" style="12" customWidth="1"/>
    <col min="9471" max="9471" width="45.6640625" style="12" customWidth="1"/>
    <col min="9472" max="9472" width="39.6640625" style="12" customWidth="1"/>
    <col min="9473" max="9718" width="11.5" style="12"/>
    <col min="9719" max="9719" width="11.5" style="12" customWidth="1"/>
    <col min="9720" max="9720" width="11.33203125" style="12" customWidth="1"/>
    <col min="9721" max="9721" width="43.33203125" style="12" customWidth="1"/>
    <col min="9722" max="9726" width="16.33203125" style="12" customWidth="1"/>
    <col min="9727" max="9727" width="45.6640625" style="12" customWidth="1"/>
    <col min="9728" max="9728" width="39.6640625" style="12" customWidth="1"/>
    <col min="9729" max="9974" width="11.5" style="12"/>
    <col min="9975" max="9975" width="11.5" style="12" customWidth="1"/>
    <col min="9976" max="9976" width="11.33203125" style="12" customWidth="1"/>
    <col min="9977" max="9977" width="43.33203125" style="12" customWidth="1"/>
    <col min="9978" max="9982" width="16.33203125" style="12" customWidth="1"/>
    <col min="9983" max="9983" width="45.6640625" style="12" customWidth="1"/>
    <col min="9984" max="9984" width="39.6640625" style="12" customWidth="1"/>
    <col min="9985" max="10230" width="11.5" style="12"/>
    <col min="10231" max="10231" width="11.5" style="12" customWidth="1"/>
    <col min="10232" max="10232" width="11.33203125" style="12" customWidth="1"/>
    <col min="10233" max="10233" width="43.33203125" style="12" customWidth="1"/>
    <col min="10234" max="10238" width="16.33203125" style="12" customWidth="1"/>
    <col min="10239" max="10239" width="45.6640625" style="12" customWidth="1"/>
    <col min="10240" max="10240" width="39.6640625" style="12" customWidth="1"/>
    <col min="10241" max="10486" width="11.5" style="12"/>
    <col min="10487" max="10487" width="11.5" style="12" customWidth="1"/>
    <col min="10488" max="10488" width="11.33203125" style="12" customWidth="1"/>
    <col min="10489" max="10489" width="43.33203125" style="12" customWidth="1"/>
    <col min="10490" max="10494" width="16.33203125" style="12" customWidth="1"/>
    <col min="10495" max="10495" width="45.6640625" style="12" customWidth="1"/>
    <col min="10496" max="10496" width="39.6640625" style="12" customWidth="1"/>
    <col min="10497" max="10742" width="11.5" style="12"/>
    <col min="10743" max="10743" width="11.5" style="12" customWidth="1"/>
    <col min="10744" max="10744" width="11.33203125" style="12" customWidth="1"/>
    <col min="10745" max="10745" width="43.33203125" style="12" customWidth="1"/>
    <col min="10746" max="10750" width="16.33203125" style="12" customWidth="1"/>
    <col min="10751" max="10751" width="45.6640625" style="12" customWidth="1"/>
    <col min="10752" max="10752" width="39.6640625" style="12" customWidth="1"/>
    <col min="10753" max="10998" width="11.5" style="12"/>
    <col min="10999" max="10999" width="11.5" style="12" customWidth="1"/>
    <col min="11000" max="11000" width="11.33203125" style="12" customWidth="1"/>
    <col min="11001" max="11001" width="43.33203125" style="12" customWidth="1"/>
    <col min="11002" max="11006" width="16.33203125" style="12" customWidth="1"/>
    <col min="11007" max="11007" width="45.6640625" style="12" customWidth="1"/>
    <col min="11008" max="11008" width="39.6640625" style="12" customWidth="1"/>
    <col min="11009" max="11254" width="11.5" style="12"/>
    <col min="11255" max="11255" width="11.5" style="12" customWidth="1"/>
    <col min="11256" max="11256" width="11.33203125" style="12" customWidth="1"/>
    <col min="11257" max="11257" width="43.33203125" style="12" customWidth="1"/>
    <col min="11258" max="11262" width="16.33203125" style="12" customWidth="1"/>
    <col min="11263" max="11263" width="45.6640625" style="12" customWidth="1"/>
    <col min="11264" max="11264" width="39.6640625" style="12" customWidth="1"/>
    <col min="11265" max="11510" width="11.5" style="12"/>
    <col min="11511" max="11511" width="11.5" style="12" customWidth="1"/>
    <col min="11512" max="11512" width="11.33203125" style="12" customWidth="1"/>
    <col min="11513" max="11513" width="43.33203125" style="12" customWidth="1"/>
    <col min="11514" max="11518" width="16.33203125" style="12" customWidth="1"/>
    <col min="11519" max="11519" width="45.6640625" style="12" customWidth="1"/>
    <col min="11520" max="11520" width="39.6640625" style="12" customWidth="1"/>
    <col min="11521" max="11766" width="11.5" style="12"/>
    <col min="11767" max="11767" width="11.5" style="12" customWidth="1"/>
    <col min="11768" max="11768" width="11.33203125" style="12" customWidth="1"/>
    <col min="11769" max="11769" width="43.33203125" style="12" customWidth="1"/>
    <col min="11770" max="11774" width="16.33203125" style="12" customWidth="1"/>
    <col min="11775" max="11775" width="45.6640625" style="12" customWidth="1"/>
    <col min="11776" max="11776" width="39.6640625" style="12" customWidth="1"/>
    <col min="11777" max="12022" width="11.5" style="12"/>
    <col min="12023" max="12023" width="11.5" style="12" customWidth="1"/>
    <col min="12024" max="12024" width="11.33203125" style="12" customWidth="1"/>
    <col min="12025" max="12025" width="43.33203125" style="12" customWidth="1"/>
    <col min="12026" max="12030" width="16.33203125" style="12" customWidth="1"/>
    <col min="12031" max="12031" width="45.6640625" style="12" customWidth="1"/>
    <col min="12032" max="12032" width="39.6640625" style="12" customWidth="1"/>
    <col min="12033" max="12278" width="11.5" style="12"/>
    <col min="12279" max="12279" width="11.5" style="12" customWidth="1"/>
    <col min="12280" max="12280" width="11.33203125" style="12" customWidth="1"/>
    <col min="12281" max="12281" width="43.33203125" style="12" customWidth="1"/>
    <col min="12282" max="12286" width="16.33203125" style="12" customWidth="1"/>
    <col min="12287" max="12287" width="45.6640625" style="12" customWidth="1"/>
    <col min="12288" max="12288" width="39.6640625" style="12" customWidth="1"/>
    <col min="12289" max="12534" width="11.5" style="12"/>
    <col min="12535" max="12535" width="11.5" style="12" customWidth="1"/>
    <col min="12536" max="12536" width="11.33203125" style="12" customWidth="1"/>
    <col min="12537" max="12537" width="43.33203125" style="12" customWidth="1"/>
    <col min="12538" max="12542" width="16.33203125" style="12" customWidth="1"/>
    <col min="12543" max="12543" width="45.6640625" style="12" customWidth="1"/>
    <col min="12544" max="12544" width="39.6640625" style="12" customWidth="1"/>
    <col min="12545" max="12790" width="11.5" style="12"/>
    <col min="12791" max="12791" width="11.5" style="12" customWidth="1"/>
    <col min="12792" max="12792" width="11.33203125" style="12" customWidth="1"/>
    <col min="12793" max="12793" width="43.33203125" style="12" customWidth="1"/>
    <col min="12794" max="12798" width="16.33203125" style="12" customWidth="1"/>
    <col min="12799" max="12799" width="45.6640625" style="12" customWidth="1"/>
    <col min="12800" max="12800" width="39.6640625" style="12" customWidth="1"/>
    <col min="12801" max="13046" width="11.5" style="12"/>
    <col min="13047" max="13047" width="11.5" style="12" customWidth="1"/>
    <col min="13048" max="13048" width="11.33203125" style="12" customWidth="1"/>
    <col min="13049" max="13049" width="43.33203125" style="12" customWidth="1"/>
    <col min="13050" max="13054" width="16.33203125" style="12" customWidth="1"/>
    <col min="13055" max="13055" width="45.6640625" style="12" customWidth="1"/>
    <col min="13056" max="13056" width="39.6640625" style="12" customWidth="1"/>
    <col min="13057" max="13302" width="11.5" style="12"/>
    <col min="13303" max="13303" width="11.5" style="12" customWidth="1"/>
    <col min="13304" max="13304" width="11.33203125" style="12" customWidth="1"/>
    <col min="13305" max="13305" width="43.33203125" style="12" customWidth="1"/>
    <col min="13306" max="13310" width="16.33203125" style="12" customWidth="1"/>
    <col min="13311" max="13311" width="45.6640625" style="12" customWidth="1"/>
    <col min="13312" max="13312" width="39.6640625" style="12" customWidth="1"/>
    <col min="13313" max="13558" width="11.5" style="12"/>
    <col min="13559" max="13559" width="11.5" style="12" customWidth="1"/>
    <col min="13560" max="13560" width="11.33203125" style="12" customWidth="1"/>
    <col min="13561" max="13561" width="43.33203125" style="12" customWidth="1"/>
    <col min="13562" max="13566" width="16.33203125" style="12" customWidth="1"/>
    <col min="13567" max="13567" width="45.6640625" style="12" customWidth="1"/>
    <col min="13568" max="13568" width="39.6640625" style="12" customWidth="1"/>
    <col min="13569" max="13814" width="11.5" style="12"/>
    <col min="13815" max="13815" width="11.5" style="12" customWidth="1"/>
    <col min="13816" max="13816" width="11.33203125" style="12" customWidth="1"/>
    <col min="13817" max="13817" width="43.33203125" style="12" customWidth="1"/>
    <col min="13818" max="13822" width="16.33203125" style="12" customWidth="1"/>
    <col min="13823" max="13823" width="45.6640625" style="12" customWidth="1"/>
    <col min="13824" max="13824" width="39.6640625" style="12" customWidth="1"/>
    <col min="13825" max="14070" width="11.5" style="12"/>
    <col min="14071" max="14071" width="11.5" style="12" customWidth="1"/>
    <col min="14072" max="14072" width="11.33203125" style="12" customWidth="1"/>
    <col min="14073" max="14073" width="43.33203125" style="12" customWidth="1"/>
    <col min="14074" max="14078" width="16.33203125" style="12" customWidth="1"/>
    <col min="14079" max="14079" width="45.6640625" style="12" customWidth="1"/>
    <col min="14080" max="14080" width="39.6640625" style="12" customWidth="1"/>
    <col min="14081" max="14326" width="11.5" style="12"/>
    <col min="14327" max="14327" width="11.5" style="12" customWidth="1"/>
    <col min="14328" max="14328" width="11.33203125" style="12" customWidth="1"/>
    <col min="14329" max="14329" width="43.33203125" style="12" customWidth="1"/>
    <col min="14330" max="14334" width="16.33203125" style="12" customWidth="1"/>
    <col min="14335" max="14335" width="45.6640625" style="12" customWidth="1"/>
    <col min="14336" max="14336" width="39.6640625" style="12" customWidth="1"/>
    <col min="14337" max="14582" width="11.5" style="12"/>
    <col min="14583" max="14583" width="11.5" style="12" customWidth="1"/>
    <col min="14584" max="14584" width="11.33203125" style="12" customWidth="1"/>
    <col min="14585" max="14585" width="43.33203125" style="12" customWidth="1"/>
    <col min="14586" max="14590" width="16.33203125" style="12" customWidth="1"/>
    <col min="14591" max="14591" width="45.6640625" style="12" customWidth="1"/>
    <col min="14592" max="14592" width="39.6640625" style="12" customWidth="1"/>
    <col min="14593" max="14838" width="11.5" style="12"/>
    <col min="14839" max="14839" width="11.5" style="12" customWidth="1"/>
    <col min="14840" max="14840" width="11.33203125" style="12" customWidth="1"/>
    <col min="14841" max="14841" width="43.33203125" style="12" customWidth="1"/>
    <col min="14842" max="14846" width="16.33203125" style="12" customWidth="1"/>
    <col min="14847" max="14847" width="45.6640625" style="12" customWidth="1"/>
    <col min="14848" max="14848" width="39.6640625" style="12" customWidth="1"/>
    <col min="14849" max="15094" width="11.5" style="12"/>
    <col min="15095" max="15095" width="11.5" style="12" customWidth="1"/>
    <col min="15096" max="15096" width="11.33203125" style="12" customWidth="1"/>
    <col min="15097" max="15097" width="43.33203125" style="12" customWidth="1"/>
    <col min="15098" max="15102" width="16.33203125" style="12" customWidth="1"/>
    <col min="15103" max="15103" width="45.6640625" style="12" customWidth="1"/>
    <col min="15104" max="15104" width="39.6640625" style="12" customWidth="1"/>
    <col min="15105" max="15350" width="11.5" style="12"/>
    <col min="15351" max="15351" width="11.5" style="12" customWidth="1"/>
    <col min="15352" max="15352" width="11.33203125" style="12" customWidth="1"/>
    <col min="15353" max="15353" width="43.33203125" style="12" customWidth="1"/>
    <col min="15354" max="15358" width="16.33203125" style="12" customWidth="1"/>
    <col min="15359" max="15359" width="45.6640625" style="12" customWidth="1"/>
    <col min="15360" max="15360" width="39.6640625" style="12" customWidth="1"/>
    <col min="15361" max="15606" width="11.5" style="12"/>
    <col min="15607" max="15607" width="11.5" style="12" customWidth="1"/>
    <col min="15608" max="15608" width="11.33203125" style="12" customWidth="1"/>
    <col min="15609" max="15609" width="43.33203125" style="12" customWidth="1"/>
    <col min="15610" max="15614" width="16.33203125" style="12" customWidth="1"/>
    <col min="15615" max="15615" width="45.6640625" style="12" customWidth="1"/>
    <col min="15616" max="15616" width="39.6640625" style="12" customWidth="1"/>
    <col min="15617" max="15862" width="11.5" style="12"/>
    <col min="15863" max="15863" width="11.5" style="12" customWidth="1"/>
    <col min="15864" max="15864" width="11.33203125" style="12" customWidth="1"/>
    <col min="15865" max="15865" width="43.33203125" style="12" customWidth="1"/>
    <col min="15866" max="15870" width="16.33203125" style="12" customWidth="1"/>
    <col min="15871" max="15871" width="45.6640625" style="12" customWidth="1"/>
    <col min="15872" max="15872" width="39.6640625" style="12" customWidth="1"/>
    <col min="15873" max="16118" width="11.5" style="12"/>
    <col min="16119" max="16119" width="11.5" style="12" customWidth="1"/>
    <col min="16120" max="16120" width="11.33203125" style="12" customWidth="1"/>
    <col min="16121" max="16121" width="43.33203125" style="12" customWidth="1"/>
    <col min="16122" max="16126" width="16.33203125" style="12" customWidth="1"/>
    <col min="16127" max="16127" width="45.6640625" style="12" customWidth="1"/>
    <col min="16128" max="16128" width="39.6640625" style="12" customWidth="1"/>
    <col min="16129" max="16384" width="11.5" style="12"/>
  </cols>
  <sheetData>
    <row r="1" spans="2:6" customFormat="1" ht="9" customHeight="1"/>
    <row r="2" spans="2:6" customFormat="1" ht="18" customHeight="1">
      <c r="B2" s="14" t="s">
        <v>76</v>
      </c>
      <c r="C2" s="17"/>
      <c r="D2" s="18"/>
      <c r="E2" s="18"/>
      <c r="F2" s="18"/>
    </row>
    <row r="3" spans="2:6" ht="13.5" thickBot="1"/>
    <row r="4" spans="2:6" customFormat="1" ht="39.75" customHeight="1">
      <c r="B4" s="521" t="s">
        <v>306</v>
      </c>
      <c r="C4" s="522"/>
      <c r="D4" s="371" t="s">
        <v>259</v>
      </c>
      <c r="E4" s="372">
        <v>2020</v>
      </c>
      <c r="F4" s="372">
        <v>2030</v>
      </c>
    </row>
    <row r="5" spans="2:6" customFormat="1" ht="16.5" thickBot="1">
      <c r="B5" s="266"/>
      <c r="C5" s="16"/>
      <c r="D5" s="373" t="s">
        <v>307</v>
      </c>
      <c r="E5" s="373" t="s">
        <v>308</v>
      </c>
      <c r="F5" s="373" t="s">
        <v>309</v>
      </c>
    </row>
    <row r="6" spans="2:6" customFormat="1" ht="15" thickBot="1">
      <c r="B6" s="203" t="s">
        <v>301</v>
      </c>
      <c r="C6" s="264"/>
      <c r="D6" s="350">
        <v>71.39</v>
      </c>
      <c r="E6" s="350">
        <v>74.47</v>
      </c>
      <c r="F6" s="350">
        <v>79.42</v>
      </c>
    </row>
    <row r="7" spans="2:6" customFormat="1">
      <c r="B7" s="286" t="s">
        <v>47</v>
      </c>
      <c r="C7" s="287"/>
      <c r="D7" s="351"/>
      <c r="E7" s="351"/>
      <c r="F7" s="351"/>
    </row>
    <row r="8" spans="2:6" customFormat="1" ht="15.75">
      <c r="B8" s="190" t="s">
        <v>260</v>
      </c>
      <c r="C8" s="313" t="s">
        <v>261</v>
      </c>
      <c r="D8" s="352">
        <v>123</v>
      </c>
      <c r="E8" s="352">
        <v>103</v>
      </c>
      <c r="F8" s="352">
        <v>82</v>
      </c>
    </row>
    <row r="9" spans="2:6" customFormat="1" ht="15" thickBot="1">
      <c r="B9" s="267" t="s">
        <v>48</v>
      </c>
      <c r="C9" s="304" t="s">
        <v>262</v>
      </c>
      <c r="D9" s="352">
        <v>123</v>
      </c>
      <c r="E9" s="352">
        <v>103</v>
      </c>
      <c r="F9" s="352">
        <v>82</v>
      </c>
    </row>
    <row r="10" spans="2:6" customFormat="1" ht="13.5" thickBot="1">
      <c r="B10" s="289"/>
      <c r="C10" s="268"/>
      <c r="D10" s="353"/>
      <c r="E10" s="353"/>
      <c r="F10" s="375"/>
    </row>
    <row r="11" spans="2:6" customFormat="1" ht="13.5" thickBot="1">
      <c r="B11" s="295" t="s">
        <v>265</v>
      </c>
      <c r="C11" s="264"/>
      <c r="D11" s="353"/>
      <c r="E11" s="353"/>
      <c r="F11" s="375"/>
    </row>
    <row r="12" spans="2:6" customFormat="1">
      <c r="B12" s="291">
        <v>1</v>
      </c>
      <c r="C12" s="292" t="s">
        <v>53</v>
      </c>
      <c r="D12" s="352">
        <v>1305</v>
      </c>
      <c r="E12" s="355">
        <v>1152.7777777777869</v>
      </c>
      <c r="F12" s="355">
        <v>1000.000000000008</v>
      </c>
    </row>
    <row r="13" spans="2:6" customFormat="1">
      <c r="B13" s="293">
        <v>2</v>
      </c>
      <c r="C13" s="294" t="s">
        <v>96</v>
      </c>
      <c r="D13" s="352">
        <v>180</v>
      </c>
      <c r="E13" s="355">
        <v>127.77777777777881</v>
      </c>
      <c r="F13" s="355">
        <v>97.222222222222996</v>
      </c>
    </row>
    <row r="14" spans="2:6" customFormat="1">
      <c r="B14" s="293">
        <v>3</v>
      </c>
      <c r="C14" s="294" t="s">
        <v>6</v>
      </c>
      <c r="D14" s="352">
        <v>1570</v>
      </c>
      <c r="E14" s="355">
        <v>611.11111111111609</v>
      </c>
      <c r="F14" s="355">
        <v>333.33333333333599</v>
      </c>
    </row>
    <row r="15" spans="2:6" customFormat="1">
      <c r="B15" s="293">
        <v>4</v>
      </c>
      <c r="C15" s="294" t="s">
        <v>7</v>
      </c>
      <c r="D15" s="352">
        <v>2</v>
      </c>
      <c r="E15" s="355">
        <v>0.31900000000000001</v>
      </c>
      <c r="F15" s="355">
        <v>0.27800000000000002</v>
      </c>
    </row>
    <row r="16" spans="2:6" customFormat="1">
      <c r="B16" s="293">
        <v>5</v>
      </c>
      <c r="C16" s="294" t="s">
        <v>49</v>
      </c>
      <c r="D16" s="352">
        <v>5385</v>
      </c>
      <c r="E16" s="355">
        <v>3541.6666666666952</v>
      </c>
      <c r="F16" s="355">
        <v>2527.7777777777978</v>
      </c>
    </row>
    <row r="17" spans="1:8" customFormat="1">
      <c r="B17" s="293">
        <v>6</v>
      </c>
      <c r="C17" s="294" t="s">
        <v>1</v>
      </c>
      <c r="D17" s="352">
        <v>886</v>
      </c>
      <c r="E17" s="355">
        <v>611.11111111111609</v>
      </c>
      <c r="F17" s="355">
        <v>513.88888888889301</v>
      </c>
    </row>
    <row r="18" spans="1:8" customFormat="1" ht="13.5" thickBot="1">
      <c r="B18" s="309">
        <v>7</v>
      </c>
      <c r="C18" s="310" t="s">
        <v>266</v>
      </c>
      <c r="D18" s="352">
        <v>1036</v>
      </c>
      <c r="E18" s="355">
        <v>527.77777777778192</v>
      </c>
      <c r="F18" s="355">
        <v>527.77777777778192</v>
      </c>
      <c r="G18" s="285"/>
      <c r="H18" s="285"/>
    </row>
    <row r="19" spans="1:8" customFormat="1" ht="13.5" thickBot="1">
      <c r="B19" s="295" t="s">
        <v>263</v>
      </c>
      <c r="C19" s="296"/>
      <c r="D19" s="356">
        <v>10364</v>
      </c>
      <c r="E19" s="356">
        <v>6572.5412222222749</v>
      </c>
      <c r="F19" s="356">
        <v>5000.2780000000403</v>
      </c>
      <c r="G19" s="285"/>
      <c r="H19" s="285"/>
    </row>
    <row r="20" spans="1:8" customFormat="1">
      <c r="B20" s="307">
        <v>8</v>
      </c>
      <c r="C20" s="308" t="s">
        <v>50</v>
      </c>
      <c r="D20" s="351">
        <v>301</v>
      </c>
      <c r="E20" s="351">
        <v>389</v>
      </c>
      <c r="F20" s="351">
        <v>514</v>
      </c>
      <c r="G20" s="285"/>
      <c r="H20" s="285"/>
    </row>
    <row r="21" spans="1:8" customFormat="1">
      <c r="B21" s="309">
        <v>9</v>
      </c>
      <c r="C21" s="339" t="s">
        <v>51</v>
      </c>
      <c r="D21" s="352">
        <v>124</v>
      </c>
      <c r="E21" s="352">
        <v>45</v>
      </c>
      <c r="F21" s="352">
        <v>560</v>
      </c>
      <c r="G21" s="285"/>
      <c r="H21" s="285"/>
    </row>
    <row r="22" spans="1:8" customFormat="1" ht="13.5" thickBot="1">
      <c r="B22" s="340">
        <v>10</v>
      </c>
      <c r="C22" s="338" t="s">
        <v>52</v>
      </c>
      <c r="D22" s="374">
        <v>0</v>
      </c>
      <c r="E22" s="374">
        <v>0</v>
      </c>
      <c r="F22" s="374">
        <v>0</v>
      </c>
      <c r="G22" s="285"/>
      <c r="H22" s="285"/>
    </row>
    <row r="23" spans="1:8" s="285" customFormat="1" ht="13.5" thickBot="1">
      <c r="A23"/>
      <c r="B23" s="295" t="s">
        <v>264</v>
      </c>
      <c r="C23" s="297"/>
      <c r="D23" s="356">
        <v>10789</v>
      </c>
      <c r="E23" s="356">
        <v>7006.5412222222749</v>
      </c>
      <c r="F23" s="356">
        <v>6074.2780000000403</v>
      </c>
    </row>
    <row r="24" spans="1:8" customFormat="1" ht="13.5" thickBot="1">
      <c r="B24" s="306"/>
      <c r="C24" s="297"/>
      <c r="D24" s="353"/>
      <c r="E24" s="353"/>
      <c r="F24" s="375"/>
      <c r="G24" s="285"/>
      <c r="H24" s="285"/>
    </row>
    <row r="25" spans="1:8" customFormat="1" ht="15" thickBot="1">
      <c r="B25" s="346" t="s">
        <v>302</v>
      </c>
      <c r="C25" s="347"/>
      <c r="D25" s="365">
        <v>1.58</v>
      </c>
      <c r="E25" s="365">
        <v>0.85</v>
      </c>
      <c r="F25" s="365">
        <v>0.68</v>
      </c>
      <c r="G25" s="285"/>
      <c r="H25" s="285"/>
    </row>
    <row r="26" spans="1:8" customFormat="1" ht="12" thickBot="1">
      <c r="B26" s="285"/>
      <c r="C26" s="285"/>
      <c r="D26" s="376"/>
      <c r="E26" s="376"/>
      <c r="F26" s="376"/>
      <c r="G26" s="285"/>
      <c r="H26" s="285"/>
    </row>
    <row r="27" spans="1:8" customFormat="1" ht="30" customHeight="1">
      <c r="B27" s="523" t="s">
        <v>271</v>
      </c>
      <c r="C27" s="524"/>
      <c r="D27" s="377" t="s">
        <v>250</v>
      </c>
      <c r="E27" s="378">
        <v>2020</v>
      </c>
      <c r="F27" s="378">
        <v>2030</v>
      </c>
      <c r="G27" s="285"/>
      <c r="H27" s="285"/>
    </row>
    <row r="28" spans="1:8" customFormat="1" ht="16.5" thickBot="1">
      <c r="B28" s="349" t="s">
        <v>304</v>
      </c>
      <c r="C28" s="300"/>
      <c r="D28" s="379" t="s">
        <v>307</v>
      </c>
      <c r="E28" s="379" t="s">
        <v>308</v>
      </c>
      <c r="F28" s="379" t="s">
        <v>309</v>
      </c>
      <c r="G28" s="285"/>
      <c r="H28" s="285"/>
    </row>
    <row r="29" spans="1:8" customFormat="1" ht="13.5" thickBot="1">
      <c r="B29" s="295" t="s">
        <v>305</v>
      </c>
      <c r="C29" s="297"/>
      <c r="D29" s="365">
        <v>71.39</v>
      </c>
      <c r="E29" s="365">
        <v>74.47</v>
      </c>
      <c r="F29" s="365">
        <v>79.42</v>
      </c>
    </row>
    <row r="30" spans="1:8" customFormat="1">
      <c r="B30" s="301" t="s">
        <v>47</v>
      </c>
      <c r="C30" s="302"/>
      <c r="D30" s="351"/>
      <c r="E30" s="351"/>
      <c r="F30" s="351"/>
    </row>
    <row r="31" spans="1:8" customFormat="1" ht="15" thickBot="1">
      <c r="B31" s="305" t="s">
        <v>48</v>
      </c>
      <c r="C31" s="288" t="s">
        <v>262</v>
      </c>
      <c r="D31" s="366">
        <v>1.7229303824064994</v>
      </c>
      <c r="E31" s="366">
        <v>1.3831072915267892</v>
      </c>
      <c r="F31" s="366">
        <v>1.0324855200201462</v>
      </c>
    </row>
    <row r="32" spans="1:8" customFormat="1" ht="13.5" thickBot="1">
      <c r="B32" s="306"/>
      <c r="C32" s="290"/>
      <c r="D32" s="353"/>
      <c r="E32" s="353"/>
      <c r="F32" s="375"/>
    </row>
    <row r="33" spans="2:6" customFormat="1" ht="13.5" thickBot="1">
      <c r="B33" s="295" t="s">
        <v>265</v>
      </c>
      <c r="C33" s="297"/>
      <c r="D33" s="353"/>
      <c r="E33" s="353"/>
      <c r="F33" s="375"/>
    </row>
    <row r="34" spans="2:6" customFormat="1">
      <c r="B34" s="307">
        <f>B12</f>
        <v>1</v>
      </c>
      <c r="C34" s="308" t="str">
        <f>C12</f>
        <v>natural gas</v>
      </c>
      <c r="D34" s="367">
        <v>18.27987113041042</v>
      </c>
      <c r="E34" s="367">
        <v>15.47976067916996</v>
      </c>
      <c r="F34" s="367">
        <v>12.591286829514077</v>
      </c>
    </row>
    <row r="35" spans="2:6" customFormat="1">
      <c r="B35" s="309">
        <f t="shared" ref="B35:C40" si="0">B13</f>
        <v>2</v>
      </c>
      <c r="C35" s="310" t="str">
        <f t="shared" si="0"/>
        <v>liquid gas</v>
      </c>
      <c r="D35" s="367">
        <v>2.5213615352290235</v>
      </c>
      <c r="E35" s="367">
        <v>1.7158288945585982</v>
      </c>
      <c r="F35" s="367">
        <v>1.2241528862027575</v>
      </c>
    </row>
    <row r="36" spans="2:6" customFormat="1">
      <c r="B36" s="309">
        <f t="shared" si="0"/>
        <v>3</v>
      </c>
      <c r="C36" s="310" t="str">
        <f t="shared" si="0"/>
        <v>oil</v>
      </c>
      <c r="D36" s="367">
        <v>21.991875612830928</v>
      </c>
      <c r="E36" s="367">
        <v>8.2061381913672093</v>
      </c>
      <c r="F36" s="367">
        <v>4.1970956098380254</v>
      </c>
    </row>
    <row r="37" spans="2:6" customFormat="1">
      <c r="B37" s="309">
        <f t="shared" si="0"/>
        <v>4</v>
      </c>
      <c r="C37" s="310" t="str">
        <f t="shared" si="0"/>
        <v>coal</v>
      </c>
      <c r="D37" s="367">
        <v>2.8015128169211374E-2</v>
      </c>
      <c r="E37" s="367">
        <v>4.2836041358936486E-3</v>
      </c>
      <c r="F37" s="367">
        <v>3.5003777386048854E-3</v>
      </c>
    </row>
    <row r="38" spans="2:6" customFormat="1">
      <c r="B38" s="309">
        <f t="shared" si="0"/>
        <v>5</v>
      </c>
      <c r="C38" s="310" t="str">
        <f t="shared" si="0"/>
        <v>wood / biomass</v>
      </c>
      <c r="D38" s="367">
        <v>75.430732595601626</v>
      </c>
      <c r="E38" s="367">
        <v>47.558300881787233</v>
      </c>
      <c r="F38" s="367">
        <v>31.827975041271692</v>
      </c>
    </row>
    <row r="39" spans="2:6" customFormat="1">
      <c r="B39" s="309">
        <f t="shared" si="0"/>
        <v>6</v>
      </c>
      <c r="C39" s="310" t="str">
        <f t="shared" si="0"/>
        <v>district heating</v>
      </c>
      <c r="D39" s="367">
        <v>12.41070177896064</v>
      </c>
      <c r="E39" s="367">
        <v>8.2061381913672093</v>
      </c>
      <c r="F39" s="367">
        <v>6.4705223985002895</v>
      </c>
    </row>
    <row r="40" spans="2:6" customFormat="1" ht="13.5" thickBot="1">
      <c r="B40" s="309">
        <f t="shared" si="0"/>
        <v>7</v>
      </c>
      <c r="C40" s="310" t="str">
        <f t="shared" si="0"/>
        <v>electric energy (used for heat supply)***</v>
      </c>
      <c r="D40" s="367">
        <v>14.511836391651492</v>
      </c>
      <c r="E40" s="367">
        <v>7.0871193470898604</v>
      </c>
      <c r="F40" s="367">
        <v>6.6454013822435396</v>
      </c>
    </row>
    <row r="41" spans="2:6" customFormat="1" ht="13.5" thickBot="1">
      <c r="B41" s="295" t="s">
        <v>263</v>
      </c>
      <c r="C41" s="296"/>
      <c r="D41" s="369">
        <v>145.17439417285334</v>
      </c>
      <c r="E41" s="369">
        <v>88.257569789475966</v>
      </c>
      <c r="F41" s="369">
        <v>62.959934525308988</v>
      </c>
    </row>
    <row r="42" spans="2:6" customFormat="1">
      <c r="B42" s="307">
        <f t="shared" ref="B42:C44" si="1">B20</f>
        <v>8</v>
      </c>
      <c r="C42" s="308" t="str">
        <f t="shared" si="1"/>
        <v>environmental heat (used by heat pumps)</v>
      </c>
      <c r="D42" s="367">
        <v>4.2162767894663116</v>
      </c>
      <c r="E42" s="367">
        <v>5.2235799650866124</v>
      </c>
      <c r="F42" s="367">
        <v>6.471921430370184</v>
      </c>
    </row>
    <row r="43" spans="2:6" customFormat="1">
      <c r="B43" s="309">
        <f t="shared" si="1"/>
        <v>9</v>
      </c>
      <c r="C43" s="310" t="str">
        <f t="shared" si="1"/>
        <v>heat from solar thermal systems</v>
      </c>
      <c r="D43" s="367">
        <v>1.7369379464911052</v>
      </c>
      <c r="E43" s="367">
        <v>0.60427017590976229</v>
      </c>
      <c r="F43" s="367">
        <v>7.0511206245278268</v>
      </c>
    </row>
    <row r="44" spans="2:6" customFormat="1" ht="13.5" thickBot="1">
      <c r="B44" s="348">
        <f t="shared" si="1"/>
        <v>10</v>
      </c>
      <c r="C44" s="342" t="str">
        <f t="shared" si="1"/>
        <v>ventilation heat recovery</v>
      </c>
      <c r="D44" s="368">
        <v>0</v>
      </c>
      <c r="E44" s="368">
        <v>0</v>
      </c>
      <c r="F44" s="368">
        <v>0</v>
      </c>
    </row>
    <row r="45" spans="2:6" customFormat="1" ht="13.5" thickBot="1">
      <c r="B45" s="295" t="s">
        <v>264</v>
      </c>
      <c r="C45" s="297"/>
      <c r="D45" s="369">
        <v>151.12760890881077</v>
      </c>
      <c r="E45" s="369">
        <v>94.085419930472341</v>
      </c>
      <c r="F45" s="369">
        <v>76.482976580207009</v>
      </c>
    </row>
    <row r="46" spans="2:6" customFormat="1" ht="13.5" thickBot="1">
      <c r="B46" s="306"/>
      <c r="C46" s="297"/>
      <c r="D46" s="353"/>
      <c r="E46" s="353"/>
      <c r="F46" s="375"/>
    </row>
    <row r="47" spans="2:6" customFormat="1" ht="15" thickBot="1">
      <c r="B47" s="346" t="s">
        <v>303</v>
      </c>
      <c r="C47" s="347"/>
      <c r="D47" s="380">
        <v>2.2131951253676986E-2</v>
      </c>
      <c r="E47" s="380">
        <v>1.1413992211628844E-2</v>
      </c>
      <c r="F47" s="380">
        <v>8.5620750440695038E-3</v>
      </c>
    </row>
    <row r="48" spans="2:6" customFormat="1">
      <c r="B48" s="285"/>
      <c r="C48" s="344"/>
      <c r="D48" s="345"/>
      <c r="E48" s="345"/>
      <c r="F48" s="345"/>
    </row>
    <row r="49" spans="4:4" customFormat="1" ht="10.5">
      <c r="D49" s="285"/>
    </row>
    <row r="50" spans="4:4" customFormat="1" ht="10.5">
      <c r="D50" s="285"/>
    </row>
    <row r="51" spans="4:4" customFormat="1" ht="10.5">
      <c r="D51" s="285"/>
    </row>
    <row r="52" spans="4:4" customFormat="1" ht="10.5">
      <c r="D52" s="285"/>
    </row>
    <row r="53" spans="4:4" customFormat="1" ht="10.5">
      <c r="D53" s="285"/>
    </row>
    <row r="54" spans="4:4" customFormat="1" ht="10.5">
      <c r="D54" s="285"/>
    </row>
    <row r="55" spans="4:4" customFormat="1" ht="10.5">
      <c r="D55" s="285"/>
    </row>
  </sheetData>
  <mergeCells count="2">
    <mergeCell ref="B4:C4"/>
    <mergeCell ref="B27:C27"/>
  </mergeCells>
  <printOptions horizontalCentered="1"/>
  <pageMargins left="0.39370078740157483" right="0.39370078740157483" top="0.39370078740157483" bottom="0.39370078740157483" header="0.19685039370078741" footer="0.19685039370078741"/>
  <pageSetup paperSize="9" fitToHeight="0" orientation="portrait" r:id="rId1"/>
  <headerFooter scaleWithDoc="0">
    <oddFooter>&amp;L&amp;6&amp;K01+049[&amp;F]&amp;A&amp;C- &amp;P -&amp;R&amp;6&amp;K01+049Documentation of Energy Performance Indicators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G16"/>
  <sheetViews>
    <sheetView showGridLines="0" zoomScaleNormal="100" workbookViewId="0">
      <selection activeCell="M9" sqref="M9"/>
    </sheetView>
  </sheetViews>
  <sheetFormatPr defaultColWidth="9.33203125" defaultRowHeight="10.5"/>
  <cols>
    <col min="1" max="1" width="2.83203125" customWidth="1"/>
    <col min="2" max="2" width="14" customWidth="1"/>
    <col min="3" max="3" width="27.33203125" customWidth="1"/>
    <col min="4" max="4" width="13.5" customWidth="1"/>
    <col min="5" max="7" width="16.5" customWidth="1"/>
    <col min="8" max="8" width="2.83203125" customWidth="1"/>
  </cols>
  <sheetData>
    <row r="2" spans="2:7" ht="18.75" customHeight="1">
      <c r="B2" s="14" t="s">
        <v>70</v>
      </c>
      <c r="C2" s="17"/>
      <c r="D2" s="17"/>
      <c r="E2" s="18"/>
      <c r="F2" s="18"/>
      <c r="G2" s="18"/>
    </row>
    <row r="5" spans="2:7" ht="31.5" customHeight="1">
      <c r="B5" s="98" t="s">
        <v>67</v>
      </c>
      <c r="C5" s="99"/>
      <c r="D5" s="99"/>
      <c r="E5" s="328" t="s">
        <v>267</v>
      </c>
      <c r="F5" s="315">
        <v>2020</v>
      </c>
      <c r="G5" s="315">
        <v>2030</v>
      </c>
    </row>
    <row r="6" spans="2:7" ht="31.5" customHeight="1">
      <c r="B6" s="525" t="s">
        <v>170</v>
      </c>
      <c r="C6" s="100" t="s">
        <v>169</v>
      </c>
      <c r="D6" s="100" t="s">
        <v>88</v>
      </c>
      <c r="E6" s="319">
        <v>64900000.000000007</v>
      </c>
      <c r="F6" s="101">
        <v>67700000</v>
      </c>
      <c r="G6" s="101">
        <v>72200000</v>
      </c>
    </row>
    <row r="7" spans="2:7" ht="31.5" customHeight="1">
      <c r="B7" s="527"/>
      <c r="C7" s="316" t="s">
        <v>89</v>
      </c>
      <c r="D7" s="316" t="s">
        <v>88</v>
      </c>
      <c r="E7" s="320">
        <v>71390000</v>
      </c>
      <c r="F7" s="102">
        <v>74470000</v>
      </c>
      <c r="G7" s="102">
        <v>79420000</v>
      </c>
    </row>
    <row r="8" spans="2:7" ht="31.5" customHeight="1">
      <c r="B8" s="525" t="s">
        <v>196</v>
      </c>
      <c r="C8" s="100" t="s">
        <v>102</v>
      </c>
      <c r="D8" s="103" t="s">
        <v>90</v>
      </c>
      <c r="E8" s="321">
        <v>22.15</v>
      </c>
      <c r="F8" s="104">
        <v>13.76</v>
      </c>
      <c r="G8" s="104">
        <v>11.04</v>
      </c>
    </row>
    <row r="9" spans="2:7" ht="31.5" customHeight="1">
      <c r="B9" s="526"/>
      <c r="C9" s="105" t="s">
        <v>101</v>
      </c>
      <c r="D9" s="106" t="s">
        <v>90</v>
      </c>
      <c r="E9" s="322"/>
      <c r="F9" s="107">
        <v>11.46</v>
      </c>
      <c r="G9" s="107">
        <v>8.5</v>
      </c>
    </row>
    <row r="10" spans="2:7" ht="31.5" customHeight="1">
      <c r="B10" s="526"/>
      <c r="C10" s="100" t="s">
        <v>92</v>
      </c>
      <c r="D10" s="103" t="s">
        <v>90</v>
      </c>
      <c r="E10" s="321"/>
      <c r="F10" s="104">
        <v>21</v>
      </c>
      <c r="G10" s="104">
        <v>15.5</v>
      </c>
    </row>
    <row r="11" spans="2:7" ht="31.5" customHeight="1">
      <c r="B11" s="527"/>
      <c r="C11" s="316" t="s">
        <v>168</v>
      </c>
      <c r="D11" s="317" t="s">
        <v>90</v>
      </c>
      <c r="E11" s="323"/>
      <c r="F11" s="108">
        <v>20</v>
      </c>
      <c r="G11" s="108">
        <v>15</v>
      </c>
    </row>
    <row r="12" spans="2:7" ht="31.5" customHeight="1">
      <c r="B12" s="525" t="s">
        <v>93</v>
      </c>
      <c r="C12" s="100" t="s">
        <v>102</v>
      </c>
      <c r="D12" s="103" t="s">
        <v>94</v>
      </c>
      <c r="E12" s="324">
        <v>123.81</v>
      </c>
      <c r="F12" s="109">
        <v>112.4</v>
      </c>
      <c r="G12" s="109">
        <v>105.4</v>
      </c>
    </row>
    <row r="13" spans="2:7" ht="31.5" customHeight="1">
      <c r="B13" s="527"/>
      <c r="C13" s="105" t="s">
        <v>101</v>
      </c>
      <c r="D13" s="106" t="s">
        <v>94</v>
      </c>
      <c r="E13" s="325"/>
      <c r="F13" s="110">
        <v>103.1</v>
      </c>
      <c r="G13" s="110">
        <v>82.3</v>
      </c>
    </row>
    <row r="14" spans="2:7" ht="31.5" customHeight="1">
      <c r="B14" s="525" t="s">
        <v>197</v>
      </c>
      <c r="C14" s="100" t="s">
        <v>102</v>
      </c>
      <c r="D14" s="103" t="s">
        <v>95</v>
      </c>
      <c r="E14" s="326">
        <f t="shared" ref="E14:G14" si="0">IFERROR(E8/E12,"-")</f>
        <v>0.17890315806477666</v>
      </c>
      <c r="F14" s="314">
        <f t="shared" si="0"/>
        <v>0.12241992882562276</v>
      </c>
      <c r="G14" s="314">
        <f t="shared" si="0"/>
        <v>0.10474383301707779</v>
      </c>
    </row>
    <row r="15" spans="2:7" ht="31.5" customHeight="1">
      <c r="B15" s="527"/>
      <c r="C15" s="316" t="s">
        <v>101</v>
      </c>
      <c r="D15" s="317" t="s">
        <v>95</v>
      </c>
      <c r="E15" s="327" t="str">
        <f t="shared" ref="E15:G15" si="1">IFERROR(E9/E13,"-")</f>
        <v>-</v>
      </c>
      <c r="F15" s="318">
        <f t="shared" si="1"/>
        <v>0.11115421920465569</v>
      </c>
      <c r="G15" s="318">
        <f t="shared" si="1"/>
        <v>0.10328068043742406</v>
      </c>
    </row>
    <row r="16" spans="2:7" s="16" customFormat="1" ht="21" customHeight="1">
      <c r="B16" s="96" t="s">
        <v>103</v>
      </c>
      <c r="C16" s="95"/>
      <c r="D16" s="95"/>
      <c r="E16" s="97"/>
      <c r="F16" s="97"/>
      <c r="G16" s="97"/>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8:B11"/>
    <mergeCell ref="B12:B13"/>
    <mergeCell ref="B14:B15"/>
    <mergeCell ref="B6:B7"/>
  </mergeCells>
  <printOptions horizontalCentered="1"/>
  <pageMargins left="0.39370078740157483" right="0.39370078740157483" top="0.39370078740157483" bottom="0.39370078740157483" header="0.19685039370078741" footer="0.19685039370078741"/>
  <pageSetup paperSize="9" fitToHeight="0" orientation="portrait" r:id="rId2"/>
  <headerFooter scaleWithDoc="0">
    <oddFooter>&amp;L&amp;6&amp;K01+049[&amp;F]&amp;A&amp;C- &amp;P -&amp;R&amp;6&amp;K01+049Documentation of Energy Performance Indicators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Cover</vt:lpstr>
      <vt:lpstr>About</vt:lpstr>
      <vt:lpstr>Data Info</vt:lpstr>
      <vt:lpstr>Monitoring Indicators</vt:lpstr>
      <vt:lpstr>Scenario Indicators &lt;1&gt;</vt:lpstr>
      <vt:lpstr>Scenario Indicators &lt;2&gt;</vt:lpstr>
      <vt:lpstr>Energy Balance &lt;1&gt;</vt:lpstr>
      <vt:lpstr>Energy Balance &lt;2&gt;</vt:lpstr>
      <vt:lpstr>Summary Indicators</vt:lpstr>
      <vt:lpstr>Basic Case Details</vt:lpstr>
      <vt:lpstr>About!Print_Area</vt:lpstr>
      <vt:lpstr>Cover!Print_Area</vt:lpstr>
      <vt:lpstr>'Energy Balance &lt;1&gt;'!Print_Area</vt:lpstr>
      <vt:lpstr>'Energy Balance &lt;2&gt;'!Print_Area</vt:lpstr>
    </vt:vector>
  </TitlesOfParts>
  <Company>IWU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GSTEGNAR</cp:lastModifiedBy>
  <cp:lastPrinted>2016-04-29T13:30:16Z</cp:lastPrinted>
  <dcterms:created xsi:type="dcterms:W3CDTF">2010-10-28T13:04:27Z</dcterms:created>
  <dcterms:modified xsi:type="dcterms:W3CDTF">2016-04-29T13:31:06Z</dcterms:modified>
</cp:coreProperties>
</file>